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85" windowWidth="14700" windowHeight="4050" activeTab="2"/>
  </bookViews>
  <sheets>
    <sheet name="PLAN STARTOWY" sheetId="1" r:id="rId1"/>
    <sheet name="JUNIORZY" sheetId="2" r:id="rId2"/>
    <sheet name="JUNIORKI" sheetId="3" r:id="rId3"/>
  </sheets>
  <calcPr calcId="125725"/>
</workbook>
</file>

<file path=xl/calcChain.xml><?xml version="1.0" encoding="utf-8"?>
<calcChain xmlns="http://schemas.openxmlformats.org/spreadsheetml/2006/main">
  <c r="R60" i="3"/>
  <c r="F10" s="1"/>
  <c r="S59"/>
  <c r="R59"/>
  <c r="Q59"/>
  <c r="T59" s="1"/>
  <c r="S58"/>
  <c r="R58"/>
  <c r="Q58"/>
  <c r="T58" s="1"/>
  <c r="S57"/>
  <c r="R57"/>
  <c r="Q57"/>
  <c r="T57" s="1"/>
  <c r="S56"/>
  <c r="R56"/>
  <c r="Q56"/>
  <c r="T56" s="1"/>
  <c r="S55"/>
  <c r="S60" s="1"/>
  <c r="G10" s="1"/>
  <c r="R55"/>
  <c r="Q55"/>
  <c r="T55" s="1"/>
  <c r="T60" s="1"/>
  <c r="H10" s="1"/>
  <c r="S50"/>
  <c r="G9" s="1"/>
  <c r="Q50"/>
  <c r="S49"/>
  <c r="R49"/>
  <c r="T49" s="1"/>
  <c r="Q49"/>
  <c r="T48"/>
  <c r="S48"/>
  <c r="R48"/>
  <c r="Q48"/>
  <c r="S47"/>
  <c r="R47"/>
  <c r="T47" s="1"/>
  <c r="Q47"/>
  <c r="T46"/>
  <c r="S46"/>
  <c r="R46"/>
  <c r="Q46"/>
  <c r="S45"/>
  <c r="R45"/>
  <c r="T45" s="1"/>
  <c r="T50" s="1"/>
  <c r="H9" s="1"/>
  <c r="Q45"/>
  <c r="R40"/>
  <c r="F8" s="1"/>
  <c r="S39"/>
  <c r="R39"/>
  <c r="Q39"/>
  <c r="T39" s="1"/>
  <c r="S38"/>
  <c r="R38"/>
  <c r="Q38"/>
  <c r="T38" s="1"/>
  <c r="S37"/>
  <c r="R37"/>
  <c r="Q37"/>
  <c r="T37" s="1"/>
  <c r="S36"/>
  <c r="R36"/>
  <c r="Q36"/>
  <c r="T36" s="1"/>
  <c r="S35"/>
  <c r="S40" s="1"/>
  <c r="G8" s="1"/>
  <c r="R35"/>
  <c r="Q35"/>
  <c r="T35" s="1"/>
  <c r="S30"/>
  <c r="Q30"/>
  <c r="E7" s="1"/>
  <c r="S29"/>
  <c r="R29"/>
  <c r="T29" s="1"/>
  <c r="Q29"/>
  <c r="S28"/>
  <c r="R28"/>
  <c r="T28" s="1"/>
  <c r="Q28"/>
  <c r="S27"/>
  <c r="R27"/>
  <c r="T27" s="1"/>
  <c r="Q27"/>
  <c r="S26"/>
  <c r="R26"/>
  <c r="T26" s="1"/>
  <c r="Q26"/>
  <c r="S25"/>
  <c r="R25"/>
  <c r="R30" s="1"/>
  <c r="F7" s="1"/>
  <c r="Q25"/>
  <c r="R20"/>
  <c r="S19"/>
  <c r="R19"/>
  <c r="Q19"/>
  <c r="T19" s="1"/>
  <c r="S18"/>
  <c r="R18"/>
  <c r="Q18"/>
  <c r="T18" s="1"/>
  <c r="S17"/>
  <c r="R17"/>
  <c r="Q17"/>
  <c r="T17" s="1"/>
  <c r="S16"/>
  <c r="R16"/>
  <c r="Q16"/>
  <c r="T16" s="1"/>
  <c r="S15"/>
  <c r="S20" s="1"/>
  <c r="G6" s="1"/>
  <c r="R15"/>
  <c r="Q15"/>
  <c r="Q20" s="1"/>
  <c r="E6" s="1"/>
  <c r="E9"/>
  <c r="G7"/>
  <c r="F6"/>
  <c r="S82" i="2"/>
  <c r="Q82"/>
  <c r="E12" s="1"/>
  <c r="S81"/>
  <c r="R81"/>
  <c r="T81" s="1"/>
  <c r="Q81"/>
  <c r="S80"/>
  <c r="R80"/>
  <c r="T80" s="1"/>
  <c r="Q80"/>
  <c r="S79"/>
  <c r="R79"/>
  <c r="T79" s="1"/>
  <c r="Q79"/>
  <c r="S78"/>
  <c r="R78"/>
  <c r="T78" s="1"/>
  <c r="Q78"/>
  <c r="S77"/>
  <c r="R77"/>
  <c r="R82" s="1"/>
  <c r="F12" s="1"/>
  <c r="Q77"/>
  <c r="R72"/>
  <c r="F11" s="1"/>
  <c r="S71"/>
  <c r="R71"/>
  <c r="Q71"/>
  <c r="T71" s="1"/>
  <c r="S70"/>
  <c r="R70"/>
  <c r="Q70"/>
  <c r="T70" s="1"/>
  <c r="S69"/>
  <c r="R69"/>
  <c r="Q69"/>
  <c r="T69" s="1"/>
  <c r="S68"/>
  <c r="R68"/>
  <c r="Q68"/>
  <c r="T68" s="1"/>
  <c r="S67"/>
  <c r="S72" s="1"/>
  <c r="G11" s="1"/>
  <c r="R67"/>
  <c r="Q67"/>
  <c r="Q72" s="1"/>
  <c r="E11" s="1"/>
  <c r="S62"/>
  <c r="G10" s="1"/>
  <c r="Q62"/>
  <c r="E10" s="1"/>
  <c r="T61"/>
  <c r="S61"/>
  <c r="R61"/>
  <c r="Q61"/>
  <c r="S60"/>
  <c r="R60"/>
  <c r="T60" s="1"/>
  <c r="Q60"/>
  <c r="T59"/>
  <c r="S59"/>
  <c r="R59"/>
  <c r="Q59"/>
  <c r="S58"/>
  <c r="R58"/>
  <c r="T58" s="1"/>
  <c r="Q58"/>
  <c r="T57"/>
  <c r="S57"/>
  <c r="R57"/>
  <c r="R62" s="1"/>
  <c r="F10" s="1"/>
  <c r="Q57"/>
  <c r="R52"/>
  <c r="S51"/>
  <c r="R51"/>
  <c r="Q51"/>
  <c r="T51" s="1"/>
  <c r="S50"/>
  <c r="R50"/>
  <c r="Q50"/>
  <c r="T50" s="1"/>
  <c r="S49"/>
  <c r="R49"/>
  <c r="Q49"/>
  <c r="T49" s="1"/>
  <c r="S48"/>
  <c r="R48"/>
  <c r="Q48"/>
  <c r="T48" s="1"/>
  <c r="S47"/>
  <c r="S52" s="1"/>
  <c r="G9" s="1"/>
  <c r="R47"/>
  <c r="Q47"/>
  <c r="T47" s="1"/>
  <c r="S42"/>
  <c r="G8" s="1"/>
  <c r="Q42"/>
  <c r="E8" s="1"/>
  <c r="S41"/>
  <c r="R41"/>
  <c r="T41" s="1"/>
  <c r="Q41"/>
  <c r="S40"/>
  <c r="R40"/>
  <c r="T40" s="1"/>
  <c r="Q40"/>
  <c r="S39"/>
  <c r="R39"/>
  <c r="T39" s="1"/>
  <c r="Q39"/>
  <c r="S38"/>
  <c r="R38"/>
  <c r="T38" s="1"/>
  <c r="Q38"/>
  <c r="S37"/>
  <c r="R37"/>
  <c r="T37" s="1"/>
  <c r="Q37"/>
  <c r="R32"/>
  <c r="F7" s="1"/>
  <c r="S31"/>
  <c r="R31"/>
  <c r="Q31"/>
  <c r="T31" s="1"/>
  <c r="S30"/>
  <c r="R30"/>
  <c r="Q30"/>
  <c r="T30" s="1"/>
  <c r="S29"/>
  <c r="R29"/>
  <c r="Q29"/>
  <c r="T29" s="1"/>
  <c r="S28"/>
  <c r="R28"/>
  <c r="Q28"/>
  <c r="T28" s="1"/>
  <c r="S27"/>
  <c r="S32" s="1"/>
  <c r="G7" s="1"/>
  <c r="R27"/>
  <c r="Q27"/>
  <c r="T27" s="1"/>
  <c r="S22"/>
  <c r="Q22"/>
  <c r="S21"/>
  <c r="R21"/>
  <c r="T21" s="1"/>
  <c r="Q21"/>
  <c r="T20"/>
  <c r="S20"/>
  <c r="R20"/>
  <c r="Q20"/>
  <c r="S19"/>
  <c r="R19"/>
  <c r="T19" s="1"/>
  <c r="Q19"/>
  <c r="T18"/>
  <c r="S18"/>
  <c r="R18"/>
  <c r="Q18"/>
  <c r="S17"/>
  <c r="R17"/>
  <c r="T17" s="1"/>
  <c r="Q17"/>
  <c r="G12"/>
  <c r="F9"/>
  <c r="G6"/>
  <c r="E6"/>
  <c r="T62" l="1"/>
  <c r="H10" s="1"/>
  <c r="T40" i="3"/>
  <c r="H8" s="1"/>
  <c r="X9"/>
  <c r="T42" i="2"/>
  <c r="H8" s="1"/>
  <c r="T52"/>
  <c r="H9" s="1"/>
  <c r="T32"/>
  <c r="H7" s="1"/>
  <c r="X10" i="3"/>
  <c r="T22" i="2"/>
  <c r="H6" s="1"/>
  <c r="T77"/>
  <c r="T82" s="1"/>
  <c r="H12" s="1"/>
  <c r="T25" i="3"/>
  <c r="T30" s="1"/>
  <c r="H7" s="1"/>
  <c r="R42" i="2"/>
  <c r="F8" s="1"/>
  <c r="Q52"/>
  <c r="E9" s="1"/>
  <c r="T67"/>
  <c r="T72" s="1"/>
  <c r="H11" s="1"/>
  <c r="T15" i="3"/>
  <c r="T20" s="1"/>
  <c r="H6" s="1"/>
  <c r="R22" i="2"/>
  <c r="F6" s="1"/>
  <c r="Q32"/>
  <c r="E7" s="1"/>
  <c r="R50" i="3"/>
  <c r="F9" s="1"/>
  <c r="Q60"/>
  <c r="E10" s="1"/>
  <c r="Q40"/>
  <c r="E8" s="1"/>
  <c r="I6" l="1"/>
  <c r="D20" s="1"/>
  <c r="X5"/>
  <c r="X10" i="2"/>
  <c r="X5"/>
  <c r="I9" s="1"/>
  <c r="D52" s="1"/>
  <c r="X7" i="3"/>
  <c r="I7"/>
  <c r="D30" s="1"/>
  <c r="I8"/>
  <c r="D40" s="1"/>
  <c r="X8"/>
  <c r="X12" i="2"/>
  <c r="X8"/>
  <c r="X9"/>
  <c r="I10" s="1"/>
  <c r="D62" s="1"/>
  <c r="X11"/>
  <c r="X7"/>
  <c r="I6" s="1"/>
  <c r="D22" s="1"/>
  <c r="I7" l="1"/>
  <c r="D32" s="1"/>
  <c r="I12"/>
  <c r="D82" s="1"/>
  <c r="I11"/>
  <c r="D72" s="1"/>
  <c r="I8"/>
  <c r="D42" s="1"/>
  <c r="I10" i="3"/>
  <c r="D60" s="1"/>
  <c r="I9"/>
  <c r="D50" s="1"/>
</calcChain>
</file>

<file path=xl/sharedStrings.xml><?xml version="1.0" encoding="utf-8"?>
<sst xmlns="http://schemas.openxmlformats.org/spreadsheetml/2006/main" count="576" uniqueCount="165">
  <si>
    <t>Drużynowe Mistrzostwa Polski Juniorek i Juniorów</t>
  </si>
  <si>
    <t xml:space="preserve"> ŁAZISKA GÓRNE • 01.06.2019 r.</t>
  </si>
  <si>
    <t>JUNIORZY</t>
  </si>
  <si>
    <t>DRUŻYNY:</t>
  </si>
  <si>
    <t>M7</t>
  </si>
  <si>
    <t xml:space="preserve">KK Dziewiątka-Amica Wronki </t>
  </si>
  <si>
    <t>M6</t>
  </si>
  <si>
    <t>OSiR Vector Tarnowo Podgórne</t>
  </si>
  <si>
    <t>DRUŻYNOWE MISTRZOSTWA POLSKI JUNIORÓW</t>
  </si>
  <si>
    <t>DRUŻYNOWE MISTRZOSTWA POLSKI JUNIOREK</t>
  </si>
  <si>
    <t>M4</t>
  </si>
  <si>
    <t>KS Pilica Tomaszów Mazowiecki</t>
  </si>
  <si>
    <t>Łaziska Górne • 1 czerwca 2019 r.</t>
  </si>
  <si>
    <t>SEZON 2018/19</t>
  </si>
  <si>
    <t>P</t>
  </si>
  <si>
    <t>Z</t>
  </si>
  <si>
    <t>X</t>
  </si>
  <si>
    <t>R</t>
  </si>
  <si>
    <t>M-ce</t>
  </si>
  <si>
    <t>Sędzia Główny:</t>
  </si>
  <si>
    <t>Henryk Lisowski</t>
  </si>
  <si>
    <t>OSiR Tarnowo Podgórne</t>
  </si>
  <si>
    <t>Sekretarz:</t>
  </si>
  <si>
    <t>Marcin Szostok</t>
  </si>
  <si>
    <t xml:space="preserve"> </t>
  </si>
  <si>
    <t>KS Polonia 1912 Leszno</t>
  </si>
  <si>
    <t>KS Start Gostyń</t>
  </si>
  <si>
    <t>M3</t>
  </si>
  <si>
    <t>BOSiR Brzesko</t>
  </si>
  <si>
    <t>KK Dziewiątka-Amica Wronki</t>
  </si>
  <si>
    <t>M1</t>
  </si>
  <si>
    <t>KS Polonia Łaziska Górne</t>
  </si>
  <si>
    <t>M2</t>
  </si>
  <si>
    <t>KS Pilica Tomaszów Maz.</t>
  </si>
  <si>
    <t>M5</t>
  </si>
  <si>
    <t>KK Dziewiątka-Amica Wronki I</t>
  </si>
  <si>
    <t>UWAGA! Losowanie torów o godz. 10.00 u Sędziego Głównego</t>
  </si>
  <si>
    <t>KS Alfa-Vector Tarnowo Podgórne</t>
  </si>
  <si>
    <t>JUNIORZY • 01.06.2019 r. (sobota)</t>
  </si>
  <si>
    <t>GODZINA</t>
  </si>
  <si>
    <t>TOR 1</t>
  </si>
  <si>
    <t>TOR 2</t>
  </si>
  <si>
    <t>TOR 3</t>
  </si>
  <si>
    <t>TOR 4</t>
  </si>
  <si>
    <t>TOR 5</t>
  </si>
  <si>
    <t>TOR 6</t>
  </si>
  <si>
    <t>10.30</t>
  </si>
  <si>
    <t>M 1</t>
  </si>
  <si>
    <t>M 2</t>
  </si>
  <si>
    <t>Polonia Łaz</t>
  </si>
  <si>
    <t>M 4</t>
  </si>
  <si>
    <t>M 3</t>
  </si>
  <si>
    <t>M 5</t>
  </si>
  <si>
    <t>Polonia 1912</t>
  </si>
  <si>
    <t>Nr licencji</t>
  </si>
  <si>
    <t>Rok ur.</t>
  </si>
  <si>
    <t>Nr zaw.</t>
  </si>
  <si>
    <t xml:space="preserve">Imię i Nazwisko </t>
  </si>
  <si>
    <t>SUMA</t>
  </si>
  <si>
    <t>Julia Paszyk</t>
  </si>
  <si>
    <t>Anna Piotrowska</t>
  </si>
  <si>
    <t>Patrycja Grzelak</t>
  </si>
  <si>
    <t>Julia Brodziszewska</t>
  </si>
  <si>
    <t>M 6</t>
  </si>
  <si>
    <t>Jędrzej Dmowski</t>
  </si>
  <si>
    <t>11.30</t>
  </si>
  <si>
    <t>M 7</t>
  </si>
  <si>
    <t>12.30</t>
  </si>
  <si>
    <t>13.30</t>
  </si>
  <si>
    <t>14.30</t>
  </si>
  <si>
    <t>2653/16</t>
  </si>
  <si>
    <t>Daria Zdulska</t>
  </si>
  <si>
    <t>Jakub Cwojdziński</t>
  </si>
  <si>
    <t>2438/13</t>
  </si>
  <si>
    <t>Tomasz Byliński</t>
  </si>
  <si>
    <t>2582/15</t>
  </si>
  <si>
    <t>Patryk Dworczyk</t>
  </si>
  <si>
    <t>Krzysztof Bartkowiak (od 61. rzutu)</t>
  </si>
  <si>
    <t>Julia Sidło</t>
  </si>
  <si>
    <t>JUNIORKI</t>
  </si>
  <si>
    <t>K2</t>
  </si>
  <si>
    <t>K4</t>
  </si>
  <si>
    <t>K5</t>
  </si>
  <si>
    <t>K1</t>
  </si>
  <si>
    <t>K3</t>
  </si>
  <si>
    <t>UWAGA! Losowanie torów o godz. 13.30 u Sędziego Głównego</t>
  </si>
  <si>
    <r>
      <rPr>
        <b/>
        <sz val="12"/>
        <color rgb="FFFFFFFF"/>
        <rFont val="Arial"/>
      </rPr>
      <t xml:space="preserve">JUNIORKI • </t>
    </r>
    <r>
      <rPr>
        <b/>
        <sz val="12"/>
        <color rgb="FFFFFFFF"/>
        <rFont val="Arial"/>
      </rPr>
      <t xml:space="preserve">01.06.2019 r. </t>
    </r>
    <r>
      <rPr>
        <b/>
        <sz val="12"/>
        <color rgb="FFFFFFFF"/>
        <rFont val="Arial"/>
      </rPr>
      <t>(sobota)</t>
    </r>
  </si>
  <si>
    <t>Angelika Wojtaszek</t>
  </si>
  <si>
    <t>K 1</t>
  </si>
  <si>
    <t>K 2</t>
  </si>
  <si>
    <t>15.30</t>
  </si>
  <si>
    <t>K 3</t>
  </si>
  <si>
    <t>K 4</t>
  </si>
  <si>
    <t>K 5</t>
  </si>
  <si>
    <t>16.30</t>
  </si>
  <si>
    <t>2466/13</t>
  </si>
  <si>
    <t>17.30</t>
  </si>
  <si>
    <t>2601/15</t>
  </si>
  <si>
    <t>Katarzyna Paduszyńska</t>
  </si>
  <si>
    <t>Szymon Kosz</t>
  </si>
  <si>
    <t>zakończenie i dekoracja medalistów około godz. 18.45</t>
  </si>
  <si>
    <t>Sporządził:</t>
  </si>
  <si>
    <t>Jarosław Bonk</t>
  </si>
  <si>
    <t>Kapitan Sportowy SKK PZKręgl.</t>
  </si>
  <si>
    <t>jarek.bonk@pzkregl.pl</t>
  </si>
  <si>
    <t>Szymon Klimek</t>
  </si>
  <si>
    <t>2500/14</t>
  </si>
  <si>
    <t>Filip Skalski</t>
  </si>
  <si>
    <t>Mateusz Goździk</t>
  </si>
  <si>
    <t>2550/15</t>
  </si>
  <si>
    <t>Dawid Adamski (od. 80 rzutu)</t>
  </si>
  <si>
    <t>Patryk Lukaszewski</t>
  </si>
  <si>
    <t>Mikołaj Kosowicz</t>
  </si>
  <si>
    <t>Jędrzej Michalak</t>
  </si>
  <si>
    <t>2471/13</t>
  </si>
  <si>
    <t>Jagoda Dziamska</t>
  </si>
  <si>
    <t>Kacper Michalak</t>
  </si>
  <si>
    <t>Jędrzej Nowak</t>
  </si>
  <si>
    <t>1821/08</t>
  </si>
  <si>
    <t>Weronika Torka</t>
  </si>
  <si>
    <t>Mateusz Sawala</t>
  </si>
  <si>
    <t>Aleksandra Bonk</t>
  </si>
  <si>
    <t>1866/08</t>
  </si>
  <si>
    <t>Bartosz Ruszczyk</t>
  </si>
  <si>
    <t>Dominika Zygarłowska</t>
  </si>
  <si>
    <t>Maciej Olczyk</t>
  </si>
  <si>
    <t>2579/15</t>
  </si>
  <si>
    <t>Iwona Dziamska (od 61. rzutu)</t>
  </si>
  <si>
    <t>Gracjan Machaj</t>
  </si>
  <si>
    <t>2451/13</t>
  </si>
  <si>
    <t>Łukasz Łazowski</t>
  </si>
  <si>
    <t>2346/13</t>
  </si>
  <si>
    <t>2646/16</t>
  </si>
  <si>
    <t>Patryk Paryło</t>
  </si>
  <si>
    <t>Aleksandra Paterok</t>
  </si>
  <si>
    <t>2801/18</t>
  </si>
  <si>
    <t>Julia Gruchlik</t>
  </si>
  <si>
    <t>Jakub Nosal</t>
  </si>
  <si>
    <t>2561/15</t>
  </si>
  <si>
    <t>Jakub Kuryło</t>
  </si>
  <si>
    <t>Damian Czernecki</t>
  </si>
  <si>
    <t>Małgorzata Kurcok</t>
  </si>
  <si>
    <t>2598/15</t>
  </si>
  <si>
    <t>Nicola Kobiór</t>
  </si>
  <si>
    <t>2569/15</t>
  </si>
  <si>
    <t>Mateusz Kraczewski</t>
  </si>
  <si>
    <t>2469/13</t>
  </si>
  <si>
    <t>Szymon Kaliski</t>
  </si>
  <si>
    <t>2570/15</t>
  </si>
  <si>
    <t>Filip Łochowicz</t>
  </si>
  <si>
    <t>Mateusz Klecha</t>
  </si>
  <si>
    <t>Nicoletta Dudziak</t>
  </si>
  <si>
    <t>2455/13</t>
  </si>
  <si>
    <t>Łukasz Bacza</t>
  </si>
  <si>
    <t>2647/16</t>
  </si>
  <si>
    <t>Norbert Ormanin</t>
  </si>
  <si>
    <t>2777/18</t>
  </si>
  <si>
    <t>Julia Zalesińska</t>
  </si>
  <si>
    <t>Maciej Hamielec (wyp. z BOSiR)</t>
  </si>
  <si>
    <t>2487/13</t>
  </si>
  <si>
    <t>Angelika Ciszewska</t>
  </si>
  <si>
    <t>Krzysztof Bacza</t>
  </si>
  <si>
    <t>2454/13</t>
  </si>
  <si>
    <t>Anna Łochowicz</t>
  </si>
  <si>
    <t>UWAGI:</t>
  </si>
</sst>
</file>

<file path=xl/styles.xml><?xml version="1.0" encoding="utf-8"?>
<styleSheet xmlns="http://schemas.openxmlformats.org/spreadsheetml/2006/main">
  <numFmts count="3">
    <numFmt numFmtId="164" formatCode="yyyy/m"/>
    <numFmt numFmtId="165" formatCode="d/m/yyyy"/>
    <numFmt numFmtId="166" formatCode="yyyy/mm"/>
  </numFmts>
  <fonts count="18">
    <font>
      <sz val="10"/>
      <color rgb="FF000000"/>
      <name val="Arial"/>
    </font>
    <font>
      <b/>
      <sz val="14"/>
      <name val="Arial"/>
    </font>
    <font>
      <b/>
      <sz val="10"/>
      <name val="Arial"/>
    </font>
    <font>
      <sz val="10"/>
      <name val="Arial"/>
    </font>
    <font>
      <b/>
      <sz val="15"/>
      <name val="Arial"/>
    </font>
    <font>
      <b/>
      <sz val="16"/>
      <name val="Arial"/>
    </font>
    <font>
      <b/>
      <sz val="12"/>
      <name val="Arial"/>
    </font>
    <font>
      <sz val="11"/>
      <name val="Arial"/>
    </font>
    <font>
      <sz val="11"/>
      <color rgb="FF000000"/>
      <name val="Arial"/>
    </font>
    <font>
      <b/>
      <sz val="14"/>
      <color rgb="FFFF3333"/>
      <name val="Arial"/>
    </font>
    <font>
      <b/>
      <sz val="11"/>
      <name val="Arial"/>
    </font>
    <font>
      <b/>
      <sz val="11"/>
      <color rgb="FFFF0000"/>
      <name val="Arial"/>
    </font>
    <font>
      <sz val="10"/>
      <color rgb="FFFF0000"/>
      <name val="Arial"/>
    </font>
    <font>
      <b/>
      <sz val="12"/>
      <color rgb="FFFFFFFF"/>
      <name val="Arial"/>
    </font>
    <font>
      <sz val="10"/>
      <name val="Arial"/>
    </font>
    <font>
      <b/>
      <sz val="11"/>
      <color rgb="FF000000"/>
      <name val="Arial"/>
    </font>
    <font>
      <b/>
      <sz val="12"/>
      <color rgb="FFFF0000"/>
      <name val="Arial"/>
    </font>
    <font>
      <i/>
      <sz val="10"/>
      <name val="Arial"/>
    </font>
  </fonts>
  <fills count="17">
    <fill>
      <patternFill patternType="none"/>
    </fill>
    <fill>
      <patternFill patternType="gray125"/>
    </fill>
    <fill>
      <patternFill patternType="solid">
        <fgColor rgb="FFCC9900"/>
        <bgColor rgb="FFCC9900"/>
      </patternFill>
    </fill>
    <fill>
      <patternFill patternType="solid">
        <fgColor rgb="FFCC66FF"/>
        <bgColor rgb="FFCC66FF"/>
      </patternFill>
    </fill>
    <fill>
      <patternFill patternType="solid">
        <fgColor rgb="FFEEEEEE"/>
        <bgColor rgb="FFEEEEEE"/>
      </patternFill>
    </fill>
    <fill>
      <patternFill patternType="solid">
        <fgColor rgb="FFFFFF00"/>
        <bgColor rgb="FFFFFF00"/>
      </patternFill>
    </fill>
    <fill>
      <patternFill patternType="solid">
        <fgColor rgb="FFFF9999"/>
        <bgColor rgb="FFFF9999"/>
      </patternFill>
    </fill>
    <fill>
      <patternFill patternType="solid">
        <fgColor rgb="FF00CC00"/>
        <bgColor rgb="FF00CC00"/>
      </patternFill>
    </fill>
    <fill>
      <patternFill patternType="solid">
        <fgColor rgb="FFFF6666"/>
        <bgColor rgb="FFFF6666"/>
      </patternFill>
    </fill>
    <fill>
      <patternFill patternType="solid">
        <fgColor rgb="FF00CCFF"/>
        <bgColor rgb="FF00CCFF"/>
      </patternFill>
    </fill>
    <fill>
      <patternFill patternType="solid">
        <fgColor rgb="FFFF950E"/>
        <bgColor rgb="FFFF950E"/>
      </patternFill>
    </fill>
    <fill>
      <patternFill patternType="solid">
        <fgColor rgb="FFFF9900"/>
        <bgColor rgb="FFFF9900"/>
      </patternFill>
    </fill>
    <fill>
      <patternFill patternType="solid">
        <fgColor rgb="FFFF0000"/>
        <bgColor rgb="FFFF0000"/>
      </patternFill>
    </fill>
    <fill>
      <patternFill patternType="solid">
        <fgColor rgb="FF111111"/>
        <bgColor rgb="FF111111"/>
      </patternFill>
    </fill>
    <fill>
      <patternFill patternType="solid">
        <fgColor rgb="FFCCCCCC"/>
        <bgColor rgb="FFCCCCCC"/>
      </patternFill>
    </fill>
    <fill>
      <patternFill patternType="solid">
        <fgColor rgb="FFFFD320"/>
        <bgColor rgb="FFFFD320"/>
      </patternFill>
    </fill>
    <fill>
      <patternFill patternType="solid">
        <fgColor rgb="FF000000"/>
        <bgColor rgb="FF000000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/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7" borderId="2" xfId="0" applyFont="1" applyFill="1" applyBorder="1" applyAlignment="1">
      <alignment vertical="center"/>
    </xf>
    <xf numFmtId="0" fontId="10" fillId="7" borderId="2" xfId="0" applyFont="1" applyFill="1" applyBorder="1" applyAlignment="1">
      <alignment horizontal="right" vertical="center"/>
    </xf>
    <xf numFmtId="0" fontId="7" fillId="5" borderId="2" xfId="0" applyFont="1" applyFill="1" applyBorder="1" applyAlignment="1">
      <alignment vertical="center"/>
    </xf>
    <xf numFmtId="0" fontId="10" fillId="5" borderId="2" xfId="0" applyFont="1" applyFill="1" applyBorder="1" applyAlignment="1">
      <alignment horizontal="right" vertical="center"/>
    </xf>
    <xf numFmtId="0" fontId="7" fillId="7" borderId="0" xfId="0" applyFont="1" applyFill="1" applyAlignment="1">
      <alignment vertical="center"/>
    </xf>
    <xf numFmtId="0" fontId="7" fillId="8" borderId="0" xfId="0" applyFont="1" applyFill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9" borderId="0" xfId="0" applyFont="1" applyFill="1" applyAlignment="1">
      <alignment vertical="center"/>
    </xf>
    <xf numFmtId="0" fontId="10" fillId="2" borderId="2" xfId="0" applyFont="1" applyFill="1" applyBorder="1" applyAlignment="1">
      <alignment horizontal="right" vertical="center"/>
    </xf>
    <xf numFmtId="0" fontId="7" fillId="5" borderId="0" xfId="0" applyFont="1" applyFill="1" applyAlignment="1">
      <alignment vertical="center"/>
    </xf>
    <xf numFmtId="0" fontId="7" fillId="1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7" fillId="11" borderId="2" xfId="0" applyFont="1" applyFill="1" applyBorder="1" applyAlignment="1">
      <alignment vertical="center"/>
    </xf>
    <xf numFmtId="0" fontId="10" fillId="11" borderId="2" xfId="0" applyFont="1" applyFill="1" applyBorder="1" applyAlignment="1">
      <alignment horizontal="right" vertical="center"/>
    </xf>
    <xf numFmtId="0" fontId="7" fillId="8" borderId="2" xfId="0" applyFont="1" applyFill="1" applyBorder="1" applyAlignment="1">
      <alignment vertical="center"/>
    </xf>
    <xf numFmtId="0" fontId="7" fillId="9" borderId="2" xfId="0" applyFont="1" applyFill="1" applyBorder="1" applyAlignment="1">
      <alignment vertical="center"/>
    </xf>
    <xf numFmtId="0" fontId="2" fillId="1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right" vertical="center"/>
    </xf>
    <xf numFmtId="0" fontId="10" fillId="8" borderId="2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right" vertical="center"/>
    </xf>
    <xf numFmtId="0" fontId="10" fillId="8" borderId="2" xfId="0" applyFont="1" applyFill="1" applyBorder="1" applyAlignment="1">
      <alignment horizontal="right" vertical="center"/>
    </xf>
    <xf numFmtId="0" fontId="10" fillId="9" borderId="2" xfId="0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8" borderId="0" xfId="0" applyFont="1" applyFill="1" applyAlignment="1">
      <alignment vertical="center"/>
    </xf>
    <xf numFmtId="166" fontId="8" fillId="4" borderId="1" xfId="0" applyNumberFormat="1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166" fontId="7" fillId="4" borderId="1" xfId="0" applyNumberFormat="1" applyFont="1" applyFill="1" applyBorder="1" applyAlignment="1">
      <alignment horizontal="center" vertical="center"/>
    </xf>
    <xf numFmtId="166" fontId="7" fillId="4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3" fillId="12" borderId="3" xfId="0" applyFont="1" applyFill="1" applyBorder="1" applyAlignment="1">
      <alignment horizontal="left" vertical="center"/>
    </xf>
    <xf numFmtId="0" fontId="14" fillId="0" borderId="4" xfId="0" applyFont="1" applyBorder="1"/>
    <xf numFmtId="0" fontId="14" fillId="0" borderId="5" xfId="0" applyFont="1" applyBorder="1"/>
    <xf numFmtId="0" fontId="13" fillId="13" borderId="3" xfId="0" applyFont="1" applyFill="1" applyBorder="1" applyAlignment="1">
      <alignment horizontal="center" vertical="center"/>
    </xf>
    <xf numFmtId="0" fontId="13" fillId="16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4" fillId="0" borderId="8" xfId="0" applyFont="1" applyBorder="1"/>
    <xf numFmtId="0" fontId="14" fillId="0" borderId="11" xfId="0" applyFont="1" applyBorder="1"/>
    <xf numFmtId="0" fontId="10" fillId="4" borderId="7" xfId="0" applyFont="1" applyFill="1" applyBorder="1" applyAlignment="1">
      <alignment horizontal="center" vertical="center"/>
    </xf>
    <xf numFmtId="0" fontId="14" fillId="0" borderId="9" xfId="0" applyFont="1" applyBorder="1"/>
    <xf numFmtId="0" fontId="10" fillId="4" borderId="6" xfId="0" applyFont="1" applyFill="1" applyBorder="1" applyAlignment="1">
      <alignment horizontal="center" vertical="center"/>
    </xf>
    <xf numFmtId="0" fontId="14" fillId="0" borderId="12" xfId="0" applyFont="1" applyBorder="1"/>
    <xf numFmtId="0" fontId="10" fillId="15" borderId="6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" fillId="3" borderId="3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01"/>
  <sheetViews>
    <sheetView showGridLines="0" workbookViewId="0">
      <selection sqref="A1:G1"/>
    </sheetView>
  </sheetViews>
  <sheetFormatPr defaultColWidth="14.42578125" defaultRowHeight="15" customHeight="1"/>
  <cols>
    <col min="1" max="1" width="10.28515625" customWidth="1"/>
    <col min="2" max="2" width="32.140625" customWidth="1"/>
    <col min="3" max="7" width="29.140625" customWidth="1"/>
    <col min="8" max="9" width="14.42578125" hidden="1" customWidth="1"/>
    <col min="10" max="26" width="8.7109375" hidden="1" customWidth="1"/>
  </cols>
  <sheetData>
    <row r="1" spans="1:26" ht="19.5" customHeight="1">
      <c r="A1" s="92" t="s">
        <v>0</v>
      </c>
      <c r="B1" s="93"/>
      <c r="C1" s="93"/>
      <c r="D1" s="93"/>
      <c r="E1" s="93"/>
      <c r="F1" s="93"/>
      <c r="G1" s="93"/>
    </row>
    <row r="2" spans="1:26" ht="19.5" customHeight="1">
      <c r="A2" s="92" t="s">
        <v>1</v>
      </c>
      <c r="B2" s="93"/>
      <c r="C2" s="93"/>
      <c r="D2" s="93"/>
      <c r="E2" s="93"/>
      <c r="F2" s="93"/>
      <c r="G2" s="93"/>
    </row>
    <row r="3" spans="1:26" ht="19.5" customHeight="1">
      <c r="A3" s="1"/>
      <c r="B3" s="2"/>
      <c r="C3" s="3"/>
      <c r="D3" s="4"/>
      <c r="E3" s="3"/>
    </row>
    <row r="4" spans="1:26" ht="19.5" customHeight="1">
      <c r="A4" s="5"/>
      <c r="B4" s="5" t="s">
        <v>2</v>
      </c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9.5" customHeight="1">
      <c r="A5" s="6"/>
      <c r="B5" s="2" t="s">
        <v>3</v>
      </c>
      <c r="C5" s="2"/>
      <c r="D5" s="3"/>
      <c r="E5" s="3"/>
    </row>
    <row r="6" spans="1:26" ht="19.5" customHeight="1">
      <c r="A6" s="8" t="s">
        <v>4</v>
      </c>
      <c r="B6" s="9" t="s">
        <v>5</v>
      </c>
      <c r="C6" s="3"/>
      <c r="D6" s="3"/>
      <c r="E6" s="3"/>
    </row>
    <row r="7" spans="1:26" ht="19.5" customHeight="1">
      <c r="A7" s="8" t="s">
        <v>6</v>
      </c>
      <c r="B7" s="10" t="s">
        <v>7</v>
      </c>
      <c r="C7" s="3"/>
      <c r="D7" s="3"/>
      <c r="E7" s="3"/>
    </row>
    <row r="8" spans="1:26" ht="19.5" customHeight="1">
      <c r="A8" s="8" t="s">
        <v>10</v>
      </c>
      <c r="B8" s="27" t="s">
        <v>11</v>
      </c>
      <c r="C8" s="3"/>
      <c r="D8" s="3"/>
      <c r="E8" s="3"/>
    </row>
    <row r="9" spans="1:26" ht="19.5" customHeight="1">
      <c r="A9" s="8" t="s">
        <v>27</v>
      </c>
      <c r="B9" s="28" t="s">
        <v>28</v>
      </c>
      <c r="C9" s="3"/>
      <c r="D9" s="3"/>
      <c r="E9" s="3"/>
    </row>
    <row r="10" spans="1:26" ht="19.5" customHeight="1">
      <c r="A10" s="8" t="s">
        <v>30</v>
      </c>
      <c r="B10" s="30" t="s">
        <v>31</v>
      </c>
      <c r="C10" s="3"/>
      <c r="D10" s="3"/>
      <c r="E10" s="3"/>
    </row>
    <row r="11" spans="1:26" ht="19.5" customHeight="1">
      <c r="A11" s="8" t="s">
        <v>32</v>
      </c>
      <c r="B11" s="32" t="s">
        <v>26</v>
      </c>
      <c r="C11" s="3"/>
      <c r="D11" s="3"/>
      <c r="E11" s="3"/>
    </row>
    <row r="12" spans="1:26" ht="19.5" customHeight="1">
      <c r="A12" s="8" t="s">
        <v>34</v>
      </c>
      <c r="B12" s="33" t="s">
        <v>25</v>
      </c>
      <c r="C12" s="3"/>
      <c r="D12" s="3"/>
      <c r="E12" s="3"/>
    </row>
    <row r="13" spans="1:26" ht="19.5" customHeight="1">
      <c r="A13" s="34"/>
      <c r="B13" s="3"/>
      <c r="C13" s="35"/>
      <c r="D13" s="3"/>
      <c r="E13" s="3"/>
    </row>
    <row r="14" spans="1:26" ht="19.5" customHeight="1">
      <c r="A14" s="34"/>
      <c r="B14" s="94" t="s">
        <v>36</v>
      </c>
      <c r="C14" s="95"/>
      <c r="D14" s="96"/>
      <c r="E14" s="3"/>
    </row>
    <row r="15" spans="1:26" ht="19.5" customHeight="1">
      <c r="A15" s="97" t="s">
        <v>38</v>
      </c>
      <c r="B15" s="95"/>
      <c r="C15" s="95"/>
      <c r="D15" s="95"/>
      <c r="E15" s="95"/>
      <c r="F15" s="95"/>
      <c r="G15" s="96"/>
      <c r="I15" s="34"/>
    </row>
    <row r="16" spans="1:26" ht="19.5" customHeight="1">
      <c r="A16" s="40" t="s">
        <v>39</v>
      </c>
      <c r="B16" s="40" t="s">
        <v>40</v>
      </c>
      <c r="C16" s="40" t="s">
        <v>41</v>
      </c>
      <c r="D16" s="40" t="s">
        <v>42</v>
      </c>
      <c r="E16" s="40" t="s">
        <v>43</v>
      </c>
      <c r="F16" s="40" t="s">
        <v>44</v>
      </c>
      <c r="G16" s="40" t="s">
        <v>45</v>
      </c>
      <c r="I16" s="34"/>
    </row>
    <row r="17" spans="1:26" ht="19.5" customHeight="1">
      <c r="A17" s="41" t="s">
        <v>46</v>
      </c>
      <c r="B17" s="42" t="s">
        <v>47</v>
      </c>
      <c r="C17" s="45" t="s">
        <v>48</v>
      </c>
      <c r="D17" s="46" t="s">
        <v>50</v>
      </c>
      <c r="E17" s="48" t="s">
        <v>51</v>
      </c>
      <c r="F17" s="71" t="s">
        <v>52</v>
      </c>
      <c r="G17" s="72" t="s">
        <v>63</v>
      </c>
      <c r="I17" s="34"/>
    </row>
    <row r="18" spans="1:26" ht="19.5" customHeight="1">
      <c r="A18" s="41" t="s">
        <v>65</v>
      </c>
      <c r="B18" s="73" t="s">
        <v>66</v>
      </c>
      <c r="C18" s="71" t="s">
        <v>52</v>
      </c>
      <c r="D18" s="72" t="s">
        <v>63</v>
      </c>
      <c r="E18" s="45" t="s">
        <v>48</v>
      </c>
      <c r="F18" s="48" t="s">
        <v>51</v>
      </c>
      <c r="G18" s="46" t="s">
        <v>50</v>
      </c>
      <c r="I18" s="34"/>
    </row>
    <row r="19" spans="1:26" ht="19.5" customHeight="1">
      <c r="A19" s="41" t="s">
        <v>67</v>
      </c>
      <c r="B19" s="48" t="s">
        <v>51</v>
      </c>
      <c r="C19" s="46" t="s">
        <v>50</v>
      </c>
      <c r="D19" s="71" t="s">
        <v>52</v>
      </c>
      <c r="E19" s="73" t="s">
        <v>66</v>
      </c>
      <c r="F19" s="45" t="s">
        <v>48</v>
      </c>
      <c r="G19" s="42" t="s">
        <v>47</v>
      </c>
      <c r="I19" s="34"/>
    </row>
    <row r="20" spans="1:26" ht="19.5" customHeight="1">
      <c r="A20" s="41" t="s">
        <v>68</v>
      </c>
      <c r="B20" s="71" t="s">
        <v>52</v>
      </c>
      <c r="C20" s="42" t="s">
        <v>47</v>
      </c>
      <c r="D20" s="48" t="s">
        <v>51</v>
      </c>
      <c r="E20" s="72" t="s">
        <v>63</v>
      </c>
      <c r="F20" s="46" t="s">
        <v>50</v>
      </c>
      <c r="G20" s="73" t="s">
        <v>66</v>
      </c>
      <c r="I20" s="34"/>
    </row>
    <row r="21" spans="1:26" ht="19.5" customHeight="1">
      <c r="A21" s="41" t="s">
        <v>69</v>
      </c>
      <c r="B21" s="72" t="s">
        <v>63</v>
      </c>
      <c r="C21" s="73" t="s">
        <v>66</v>
      </c>
      <c r="D21" s="45" t="s">
        <v>48</v>
      </c>
      <c r="E21" s="42" t="s">
        <v>47</v>
      </c>
      <c r="F21" s="74"/>
      <c r="G21" s="74"/>
      <c r="I21" s="34"/>
    </row>
    <row r="22" spans="1:26" ht="19.5" customHeight="1">
      <c r="A22" s="34"/>
      <c r="B22" s="3"/>
      <c r="C22" s="3"/>
      <c r="D22" s="3"/>
      <c r="E22" s="3"/>
      <c r="I22" s="34"/>
    </row>
    <row r="23" spans="1:26" ht="19.5" customHeight="1">
      <c r="A23" s="78"/>
      <c r="B23" s="5" t="s">
        <v>79</v>
      </c>
      <c r="C23" s="6"/>
      <c r="D23" s="6"/>
      <c r="E23" s="6"/>
      <c r="F23" s="6"/>
      <c r="G23" s="6"/>
      <c r="H23" s="7"/>
      <c r="I23" s="34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9.5" customHeight="1">
      <c r="A24" s="6"/>
      <c r="B24" s="2" t="s">
        <v>3</v>
      </c>
      <c r="C24" s="34"/>
      <c r="D24" s="3"/>
      <c r="E24" s="3"/>
    </row>
    <row r="25" spans="1:26" ht="19.5" customHeight="1">
      <c r="A25" s="8" t="s">
        <v>80</v>
      </c>
      <c r="B25" s="32" t="s">
        <v>29</v>
      </c>
      <c r="C25" s="3"/>
      <c r="D25" s="3"/>
      <c r="E25" s="3"/>
    </row>
    <row r="26" spans="1:26" ht="19.5" customHeight="1">
      <c r="A26" s="8" t="s">
        <v>81</v>
      </c>
      <c r="B26" s="27" t="s">
        <v>11</v>
      </c>
      <c r="C26" s="3"/>
      <c r="D26" s="3"/>
      <c r="E26" s="3"/>
    </row>
    <row r="27" spans="1:26" ht="19.5" customHeight="1">
      <c r="A27" s="8" t="s">
        <v>82</v>
      </c>
      <c r="B27" s="33" t="s">
        <v>37</v>
      </c>
      <c r="C27" s="3"/>
      <c r="D27" s="3"/>
      <c r="E27" s="3"/>
    </row>
    <row r="28" spans="1:26" ht="19.5" customHeight="1">
      <c r="A28" s="8" t="s">
        <v>83</v>
      </c>
      <c r="B28" s="30" t="s">
        <v>31</v>
      </c>
      <c r="C28" s="3"/>
      <c r="D28" s="3"/>
      <c r="E28" s="3"/>
    </row>
    <row r="29" spans="1:26" ht="19.5" customHeight="1">
      <c r="A29" s="8" t="s">
        <v>84</v>
      </c>
      <c r="B29" s="79" t="s">
        <v>25</v>
      </c>
      <c r="C29" s="3"/>
      <c r="D29" s="3"/>
      <c r="E29" s="3"/>
    </row>
    <row r="30" spans="1:26" ht="19.5" customHeight="1">
      <c r="A30" s="34"/>
      <c r="B30" s="3"/>
      <c r="C30" s="3"/>
      <c r="D30" s="3"/>
      <c r="E30" s="3"/>
    </row>
    <row r="31" spans="1:26" ht="19.5" customHeight="1">
      <c r="A31" s="34"/>
      <c r="B31" s="94" t="s">
        <v>85</v>
      </c>
      <c r="C31" s="95"/>
      <c r="D31" s="96"/>
      <c r="E31" s="3"/>
    </row>
    <row r="32" spans="1:26" ht="19.5" customHeight="1">
      <c r="A32" s="98" t="s">
        <v>86</v>
      </c>
      <c r="B32" s="95"/>
      <c r="C32" s="95"/>
      <c r="D32" s="95"/>
      <c r="E32" s="95"/>
      <c r="F32" s="95"/>
      <c r="G32" s="96"/>
    </row>
    <row r="33" spans="1:7" ht="19.5" customHeight="1">
      <c r="A33" s="40" t="s">
        <v>39</v>
      </c>
      <c r="B33" s="40" t="s">
        <v>40</v>
      </c>
      <c r="C33" s="40" t="s">
        <v>41</v>
      </c>
      <c r="D33" s="40" t="s">
        <v>42</v>
      </c>
      <c r="E33" s="40" t="s">
        <v>43</v>
      </c>
      <c r="F33" s="40" t="s">
        <v>44</v>
      </c>
      <c r="G33" s="40" t="s">
        <v>45</v>
      </c>
    </row>
    <row r="34" spans="1:7" ht="19.5" customHeight="1">
      <c r="A34" s="41" t="s">
        <v>69</v>
      </c>
      <c r="B34" s="74"/>
      <c r="C34" s="74"/>
      <c r="D34" s="74"/>
      <c r="E34" s="74"/>
      <c r="F34" s="42" t="s">
        <v>88</v>
      </c>
      <c r="G34" s="45" t="s">
        <v>89</v>
      </c>
    </row>
    <row r="35" spans="1:7" ht="19.5" customHeight="1">
      <c r="A35" s="41" t="s">
        <v>90</v>
      </c>
      <c r="B35" s="48" t="s">
        <v>91</v>
      </c>
      <c r="C35" s="46" t="s">
        <v>92</v>
      </c>
      <c r="D35" s="42" t="s">
        <v>88</v>
      </c>
      <c r="E35" s="45" t="s">
        <v>89</v>
      </c>
      <c r="F35" s="71" t="s">
        <v>93</v>
      </c>
      <c r="G35" s="48" t="s">
        <v>91</v>
      </c>
    </row>
    <row r="36" spans="1:7" ht="19.5" customHeight="1">
      <c r="A36" s="41" t="s">
        <v>94</v>
      </c>
      <c r="B36" s="71" t="s">
        <v>93</v>
      </c>
      <c r="C36" s="42" t="s">
        <v>88</v>
      </c>
      <c r="D36" s="48" t="s">
        <v>91</v>
      </c>
      <c r="E36" s="46" t="s">
        <v>92</v>
      </c>
      <c r="F36" s="45" t="s">
        <v>89</v>
      </c>
      <c r="G36" s="71" t="s">
        <v>93</v>
      </c>
    </row>
    <row r="37" spans="1:7" ht="19.5" customHeight="1">
      <c r="A37" s="41" t="s">
        <v>96</v>
      </c>
      <c r="B37" s="46" t="s">
        <v>92</v>
      </c>
      <c r="C37" s="45" t="s">
        <v>89</v>
      </c>
      <c r="D37" s="71" t="s">
        <v>93</v>
      </c>
      <c r="E37" s="42" t="s">
        <v>88</v>
      </c>
      <c r="F37" s="48" t="s">
        <v>91</v>
      </c>
      <c r="G37" s="46" t="s">
        <v>92</v>
      </c>
    </row>
    <row r="38" spans="1:7" ht="19.5" customHeight="1">
      <c r="A38" s="82"/>
      <c r="B38" s="3"/>
      <c r="C38" s="3"/>
      <c r="D38" s="3"/>
      <c r="E38" s="3"/>
    </row>
    <row r="39" spans="1:7" ht="19.5" customHeight="1">
      <c r="A39" s="99" t="s">
        <v>100</v>
      </c>
      <c r="B39" s="93"/>
      <c r="C39" s="93"/>
      <c r="D39" s="93"/>
      <c r="E39" s="93"/>
      <c r="F39" s="93"/>
      <c r="G39" s="93"/>
    </row>
    <row r="40" spans="1:7" ht="19.5" customHeight="1">
      <c r="A40" s="83" t="s">
        <v>101</v>
      </c>
      <c r="B40" s="3"/>
      <c r="C40" s="3"/>
      <c r="D40" s="3"/>
      <c r="E40" s="3"/>
    </row>
    <row r="41" spans="1:7" ht="19.5" customHeight="1">
      <c r="A41" s="83" t="s">
        <v>102</v>
      </c>
      <c r="B41" s="3"/>
      <c r="C41" s="3"/>
      <c r="D41" s="3"/>
      <c r="E41" s="3"/>
    </row>
    <row r="42" spans="1:7" ht="19.5" customHeight="1">
      <c r="A42" s="83" t="s">
        <v>103</v>
      </c>
      <c r="B42" s="3"/>
      <c r="C42" s="3"/>
      <c r="D42" s="3"/>
      <c r="E42" s="3"/>
    </row>
    <row r="43" spans="1:7" ht="19.5" customHeight="1">
      <c r="A43" s="83" t="s">
        <v>104</v>
      </c>
      <c r="B43" s="3"/>
      <c r="C43" s="3"/>
      <c r="D43" s="3"/>
      <c r="E43" s="3"/>
    </row>
    <row r="44" spans="1:7" ht="19.5" hidden="1" customHeight="1"/>
    <row r="45" spans="1:7" ht="19.5" hidden="1" customHeight="1"/>
    <row r="46" spans="1:7" ht="19.5" hidden="1" customHeight="1"/>
    <row r="47" spans="1:7" ht="19.5" hidden="1" customHeight="1"/>
    <row r="48" spans="1:7" ht="19.5" hidden="1" customHeight="1"/>
    <row r="49" ht="19.5" hidden="1" customHeight="1"/>
    <row r="50" ht="19.5" hidden="1" customHeight="1"/>
    <row r="51" ht="19.5" hidden="1" customHeight="1"/>
    <row r="52" ht="19.5" hidden="1" customHeight="1"/>
    <row r="53" ht="19.5" hidden="1" customHeight="1"/>
    <row r="54" ht="19.5" hidden="1" customHeight="1"/>
    <row r="55" ht="19.5" hidden="1" customHeight="1"/>
    <row r="56" ht="19.5" hidden="1" customHeight="1"/>
    <row r="57" ht="19.5" hidden="1" customHeight="1"/>
    <row r="58" ht="19.5" hidden="1" customHeight="1"/>
    <row r="59" ht="19.5" hidden="1" customHeight="1"/>
    <row r="60" ht="19.5" hidden="1" customHeight="1"/>
    <row r="61" ht="19.5" hidden="1" customHeight="1"/>
    <row r="62" ht="19.5" hidden="1" customHeight="1"/>
    <row r="63" ht="19.5" hidden="1" customHeight="1"/>
    <row r="64" ht="19.5" hidden="1" customHeight="1"/>
    <row r="65" ht="19.5" hidden="1" customHeight="1"/>
    <row r="66" ht="19.5" hidden="1" customHeight="1"/>
    <row r="67" ht="19.5" hidden="1" customHeight="1"/>
    <row r="68" ht="19.5" hidden="1" customHeight="1"/>
    <row r="69" ht="19.5" hidden="1" customHeight="1"/>
    <row r="70" ht="19.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  <row r="297" ht="12.75" hidden="1" customHeight="1"/>
    <row r="298" ht="12.75" hidden="1" customHeight="1"/>
    <row r="299" ht="12.75" hidden="1" customHeight="1"/>
    <row r="300" ht="12.75" hidden="1" customHeight="1"/>
    <row r="301" ht="12.75" hidden="1" customHeight="1"/>
    <row r="302" ht="12.75" hidden="1" customHeight="1"/>
    <row r="303" ht="12.75" hidden="1" customHeight="1"/>
    <row r="304" ht="12.75" hidden="1" customHeight="1"/>
    <row r="305" ht="12.75" hidden="1" customHeight="1"/>
    <row r="306" ht="12.75" hidden="1" customHeight="1"/>
    <row r="307" ht="12.75" hidden="1" customHeight="1"/>
    <row r="308" ht="12.75" hidden="1" customHeight="1"/>
    <row r="309" ht="12.75" hidden="1" customHeight="1"/>
    <row r="310" ht="12.75" hidden="1" customHeight="1"/>
    <row r="311" ht="12.75" hidden="1" customHeight="1"/>
    <row r="312" ht="12.75" hidden="1" customHeight="1"/>
    <row r="313" ht="12.75" hidden="1" customHeight="1"/>
    <row r="314" ht="12.75" hidden="1" customHeight="1"/>
    <row r="315" ht="12.75" hidden="1" customHeight="1"/>
    <row r="316" ht="12.75" hidden="1" customHeight="1"/>
    <row r="317" ht="12.75" hidden="1" customHeight="1"/>
    <row r="318" ht="12.75" hidden="1" customHeight="1"/>
    <row r="319" ht="12.75" hidden="1" customHeight="1"/>
    <row r="320" ht="12.75" hidden="1" customHeight="1"/>
    <row r="321" ht="12.75" hidden="1" customHeight="1"/>
    <row r="322" ht="12.75" hidden="1" customHeight="1"/>
    <row r="323" ht="12.75" hidden="1" customHeight="1"/>
    <row r="324" ht="12.75" hidden="1" customHeight="1"/>
    <row r="325" ht="12.75" hidden="1" customHeight="1"/>
    <row r="326" ht="12.75" hidden="1" customHeight="1"/>
    <row r="327" ht="12.75" hidden="1" customHeight="1"/>
    <row r="328" ht="12.75" hidden="1" customHeight="1"/>
    <row r="329" ht="12.75" hidden="1" customHeight="1"/>
    <row r="330" ht="12.75" hidden="1" customHeight="1"/>
    <row r="331" ht="12.75" hidden="1" customHeight="1"/>
    <row r="332" ht="12.75" hidden="1" customHeight="1"/>
    <row r="333" ht="12.75" hidden="1" customHeight="1"/>
    <row r="334" ht="12.75" hidden="1" customHeight="1"/>
    <row r="335" ht="12.75" hidden="1" customHeight="1"/>
    <row r="336" ht="12.75" hidden="1" customHeight="1"/>
    <row r="337" ht="12.75" hidden="1" customHeight="1"/>
    <row r="338" ht="12.75" hidden="1" customHeight="1"/>
    <row r="339" ht="12.75" hidden="1" customHeight="1"/>
    <row r="340" ht="12.75" hidden="1" customHeight="1"/>
    <row r="341" ht="12.75" hidden="1" customHeight="1"/>
    <row r="342" ht="12.75" hidden="1" customHeight="1"/>
    <row r="343" ht="12.75" hidden="1" customHeight="1"/>
    <row r="344" ht="12.75" hidden="1" customHeight="1"/>
    <row r="345" ht="12.75" hidden="1" customHeight="1"/>
    <row r="346" ht="12.75" hidden="1" customHeight="1"/>
    <row r="347" ht="12.75" hidden="1" customHeight="1"/>
    <row r="348" ht="12.75" hidden="1" customHeight="1"/>
    <row r="349" ht="12.75" hidden="1" customHeight="1"/>
    <row r="350" ht="12.75" hidden="1" customHeight="1"/>
    <row r="351" ht="12.75" hidden="1" customHeight="1"/>
    <row r="352" ht="12.75" hidden="1" customHeight="1"/>
    <row r="353" ht="12.75" hidden="1" customHeight="1"/>
    <row r="354" ht="12.75" hidden="1" customHeight="1"/>
    <row r="355" ht="12.75" hidden="1" customHeight="1"/>
    <row r="356" ht="12.75" hidden="1" customHeight="1"/>
    <row r="357" ht="12.75" hidden="1" customHeight="1"/>
    <row r="358" ht="12.75" hidden="1" customHeight="1"/>
    <row r="359" ht="12.75" hidden="1" customHeight="1"/>
    <row r="360" ht="12.75" hidden="1" customHeight="1"/>
    <row r="361" ht="12.75" hidden="1" customHeight="1"/>
    <row r="362" ht="12.75" hidden="1" customHeight="1"/>
    <row r="363" ht="12.75" hidden="1" customHeight="1"/>
    <row r="364" ht="12.75" hidden="1" customHeight="1"/>
    <row r="365" ht="12.75" hidden="1" customHeight="1"/>
    <row r="366" ht="12.75" hidden="1" customHeight="1"/>
    <row r="367" ht="12.75" hidden="1" customHeight="1"/>
    <row r="368" ht="12.75" hidden="1" customHeight="1"/>
    <row r="369" ht="12.75" hidden="1" customHeight="1"/>
    <row r="370" ht="12.75" hidden="1" customHeight="1"/>
    <row r="371" ht="12.75" hidden="1" customHeight="1"/>
    <row r="372" ht="12.75" hidden="1" customHeight="1"/>
    <row r="373" ht="12.75" hidden="1" customHeight="1"/>
    <row r="374" ht="12.75" hidden="1" customHeight="1"/>
    <row r="375" ht="12.75" hidden="1" customHeight="1"/>
    <row r="376" ht="12.75" hidden="1" customHeight="1"/>
    <row r="377" ht="12.75" hidden="1" customHeight="1"/>
    <row r="378" ht="12.75" hidden="1" customHeight="1"/>
    <row r="379" ht="12.75" hidden="1" customHeight="1"/>
    <row r="380" ht="12.75" hidden="1" customHeight="1"/>
    <row r="381" ht="12.75" hidden="1" customHeight="1"/>
    <row r="382" ht="12.75" hidden="1" customHeight="1"/>
    <row r="383" ht="12.75" hidden="1" customHeight="1"/>
    <row r="384" ht="12.75" hidden="1" customHeight="1"/>
    <row r="385" ht="12.75" hidden="1" customHeight="1"/>
    <row r="386" ht="12.75" hidden="1" customHeight="1"/>
    <row r="387" ht="12.75" hidden="1" customHeight="1"/>
    <row r="388" ht="12.75" hidden="1" customHeight="1"/>
    <row r="389" ht="12.75" hidden="1" customHeight="1"/>
    <row r="390" ht="12.75" hidden="1" customHeight="1"/>
    <row r="391" ht="12.75" hidden="1" customHeight="1"/>
    <row r="392" ht="12.75" hidden="1" customHeight="1"/>
    <row r="393" ht="12.75" hidden="1" customHeight="1"/>
    <row r="394" ht="12.75" hidden="1" customHeight="1"/>
    <row r="395" ht="12.75" hidden="1" customHeight="1"/>
    <row r="396" ht="12.75" hidden="1" customHeight="1"/>
    <row r="397" ht="12.75" hidden="1" customHeight="1"/>
    <row r="398" ht="12.75" hidden="1" customHeight="1"/>
    <row r="399" ht="12.75" hidden="1" customHeight="1"/>
    <row r="400" ht="12.75" hidden="1" customHeight="1"/>
    <row r="401" ht="12.75" hidden="1" customHeight="1"/>
    <row r="402" ht="12.75" hidden="1" customHeight="1"/>
    <row r="403" ht="12.75" hidden="1" customHeight="1"/>
    <row r="404" ht="12.75" hidden="1" customHeight="1"/>
    <row r="405" ht="12.75" hidden="1" customHeight="1"/>
    <row r="406" ht="12.75" hidden="1" customHeight="1"/>
    <row r="407" ht="12.75" hidden="1" customHeight="1"/>
    <row r="408" ht="12.75" hidden="1" customHeight="1"/>
    <row r="409" ht="12.75" hidden="1" customHeight="1"/>
    <row r="410" ht="12.75" hidden="1" customHeight="1"/>
    <row r="411" ht="12.75" hidden="1" customHeight="1"/>
    <row r="412" ht="12.75" hidden="1" customHeight="1"/>
    <row r="413" ht="12.75" hidden="1" customHeight="1"/>
    <row r="414" ht="12.75" hidden="1" customHeight="1"/>
    <row r="415" ht="12.75" hidden="1" customHeight="1"/>
    <row r="416" ht="12.75" hidden="1" customHeight="1"/>
    <row r="417" ht="12.75" hidden="1" customHeight="1"/>
    <row r="418" ht="12.75" hidden="1" customHeight="1"/>
    <row r="419" ht="12.75" hidden="1" customHeight="1"/>
    <row r="420" ht="12.75" hidden="1" customHeight="1"/>
    <row r="421" ht="12.75" hidden="1" customHeight="1"/>
    <row r="422" ht="12.75" hidden="1" customHeight="1"/>
    <row r="423" ht="12.75" hidden="1" customHeight="1"/>
    <row r="424" ht="12.75" hidden="1" customHeight="1"/>
    <row r="425" ht="12.75" hidden="1" customHeight="1"/>
    <row r="426" ht="12.75" hidden="1" customHeight="1"/>
    <row r="427" ht="12.75" hidden="1" customHeight="1"/>
    <row r="428" ht="12.75" hidden="1" customHeight="1"/>
    <row r="429" ht="12.75" hidden="1" customHeight="1"/>
    <row r="430" ht="12.75" hidden="1" customHeight="1"/>
    <row r="431" ht="12.75" hidden="1" customHeight="1"/>
    <row r="432" ht="12.75" hidden="1" customHeight="1"/>
    <row r="433" ht="12.75" hidden="1" customHeight="1"/>
    <row r="434" ht="12.75" hidden="1" customHeight="1"/>
    <row r="435" ht="12.75" hidden="1" customHeight="1"/>
    <row r="436" ht="12.75" hidden="1" customHeight="1"/>
    <row r="437" ht="12.75" hidden="1" customHeight="1"/>
    <row r="438" ht="12.75" hidden="1" customHeight="1"/>
    <row r="439" ht="12.75" hidden="1" customHeight="1"/>
    <row r="440" ht="12.75" hidden="1" customHeight="1"/>
    <row r="441" ht="12.75" hidden="1" customHeight="1"/>
    <row r="442" ht="12.75" hidden="1" customHeight="1"/>
    <row r="443" ht="12.75" hidden="1" customHeight="1"/>
    <row r="444" ht="12.75" hidden="1" customHeight="1"/>
    <row r="445" ht="12.75" hidden="1" customHeight="1"/>
    <row r="446" ht="12.75" hidden="1" customHeight="1"/>
    <row r="447" ht="12.75" hidden="1" customHeight="1"/>
    <row r="448" ht="12.75" hidden="1" customHeight="1"/>
    <row r="449" ht="12.75" hidden="1" customHeight="1"/>
    <row r="450" ht="12.75" hidden="1" customHeight="1"/>
    <row r="451" ht="12.75" hidden="1" customHeight="1"/>
    <row r="452" ht="12.75" hidden="1" customHeight="1"/>
    <row r="453" ht="12.75" hidden="1" customHeight="1"/>
    <row r="454" ht="12.75" hidden="1" customHeight="1"/>
    <row r="455" ht="12.75" hidden="1" customHeight="1"/>
    <row r="456" ht="12.75" hidden="1" customHeight="1"/>
    <row r="457" ht="12.75" hidden="1" customHeight="1"/>
    <row r="458" ht="12.75" hidden="1" customHeight="1"/>
    <row r="459" ht="12.75" hidden="1" customHeight="1"/>
    <row r="460" ht="12.75" hidden="1" customHeight="1"/>
    <row r="461" ht="12.75" hidden="1" customHeight="1"/>
    <row r="462" ht="12.75" hidden="1" customHeight="1"/>
    <row r="463" ht="12.75" hidden="1" customHeight="1"/>
    <row r="464" ht="12.75" hidden="1" customHeight="1"/>
    <row r="465" ht="12.75" hidden="1" customHeight="1"/>
    <row r="466" ht="12.75" hidden="1" customHeight="1"/>
    <row r="467" ht="12.75" hidden="1" customHeight="1"/>
    <row r="468" ht="12.75" hidden="1" customHeight="1"/>
    <row r="469" ht="12.75" hidden="1" customHeight="1"/>
    <row r="470" ht="12.75" hidden="1" customHeight="1"/>
    <row r="471" ht="12.75" hidden="1" customHeight="1"/>
    <row r="472" ht="12.75" hidden="1" customHeight="1"/>
    <row r="473" ht="12.75" hidden="1" customHeight="1"/>
    <row r="474" ht="12.75" hidden="1" customHeight="1"/>
    <row r="475" ht="12.75" hidden="1" customHeight="1"/>
    <row r="476" ht="12.75" hidden="1" customHeight="1"/>
    <row r="477" ht="12.75" hidden="1" customHeight="1"/>
    <row r="478" ht="12.75" hidden="1" customHeight="1"/>
    <row r="479" ht="12.75" hidden="1" customHeight="1"/>
    <row r="480" ht="12.75" hidden="1" customHeight="1"/>
    <row r="481" ht="12.75" hidden="1" customHeight="1"/>
    <row r="482" ht="12.75" hidden="1" customHeight="1"/>
    <row r="483" ht="12.75" hidden="1" customHeight="1"/>
    <row r="484" ht="12.75" hidden="1" customHeight="1"/>
    <row r="485" ht="12.75" hidden="1" customHeight="1"/>
    <row r="486" ht="12.75" hidden="1" customHeight="1"/>
    <row r="487" ht="12.75" hidden="1" customHeight="1"/>
    <row r="488" ht="12.75" hidden="1" customHeight="1"/>
    <row r="489" ht="12.75" hidden="1" customHeight="1"/>
    <row r="490" ht="12.75" hidden="1" customHeight="1"/>
    <row r="491" ht="12.75" hidden="1" customHeight="1"/>
    <row r="492" ht="12.75" hidden="1" customHeight="1"/>
    <row r="493" ht="12.75" hidden="1" customHeight="1"/>
    <row r="494" ht="12.75" hidden="1" customHeight="1"/>
    <row r="495" ht="12.75" hidden="1" customHeight="1"/>
    <row r="496" ht="12.75" hidden="1" customHeight="1"/>
    <row r="497" ht="12.75" hidden="1" customHeight="1"/>
    <row r="498" ht="12.75" hidden="1" customHeight="1"/>
    <row r="499" ht="12.75" hidden="1" customHeight="1"/>
    <row r="500" ht="12.75" hidden="1" customHeight="1"/>
    <row r="501" ht="12.75" hidden="1" customHeight="1"/>
    <row r="502" ht="12.75" hidden="1" customHeight="1"/>
    <row r="503" ht="12.75" hidden="1" customHeight="1"/>
    <row r="504" ht="12.75" hidden="1" customHeight="1"/>
    <row r="505" ht="12.75" hidden="1" customHeight="1"/>
    <row r="506" ht="12.75" hidden="1" customHeight="1"/>
    <row r="507" ht="12.75" hidden="1" customHeight="1"/>
    <row r="508" ht="12.75" hidden="1" customHeight="1"/>
    <row r="509" ht="12.75" hidden="1" customHeight="1"/>
    <row r="510" ht="12.75" hidden="1" customHeight="1"/>
    <row r="511" ht="12.75" hidden="1" customHeight="1"/>
    <row r="512" ht="12.75" hidden="1" customHeight="1"/>
    <row r="513" ht="12.75" hidden="1" customHeight="1"/>
    <row r="514" ht="12.75" hidden="1" customHeight="1"/>
    <row r="515" ht="12.75" hidden="1" customHeight="1"/>
    <row r="516" ht="12.75" hidden="1" customHeight="1"/>
    <row r="517" ht="12.75" hidden="1" customHeight="1"/>
    <row r="518" ht="12.75" hidden="1" customHeight="1"/>
    <row r="519" ht="12.75" hidden="1" customHeight="1"/>
    <row r="520" ht="12.75" hidden="1" customHeight="1"/>
    <row r="521" ht="12.75" hidden="1" customHeight="1"/>
    <row r="522" ht="12.75" hidden="1" customHeight="1"/>
    <row r="523" ht="12.75" hidden="1" customHeight="1"/>
    <row r="524" ht="12.75" hidden="1" customHeight="1"/>
    <row r="525" ht="12.75" hidden="1" customHeight="1"/>
    <row r="526" ht="12.75" hidden="1" customHeight="1"/>
    <row r="527" ht="12.75" hidden="1" customHeight="1"/>
    <row r="528" ht="12.75" hidden="1" customHeight="1"/>
    <row r="529" ht="12.75" hidden="1" customHeight="1"/>
    <row r="530" ht="12.75" hidden="1" customHeight="1"/>
    <row r="531" ht="12.75" hidden="1" customHeight="1"/>
    <row r="532" ht="12.75" hidden="1" customHeight="1"/>
    <row r="533" ht="12.75" hidden="1" customHeight="1"/>
    <row r="534" ht="12.75" hidden="1" customHeight="1"/>
    <row r="535" ht="12.75" hidden="1" customHeight="1"/>
    <row r="536" ht="12.75" hidden="1" customHeight="1"/>
    <row r="537" ht="12.75" hidden="1" customHeight="1"/>
    <row r="538" ht="12.75" hidden="1" customHeight="1"/>
    <row r="539" ht="12.75" hidden="1" customHeight="1"/>
    <row r="540" ht="12.75" hidden="1" customHeight="1"/>
    <row r="541" ht="12.75" hidden="1" customHeight="1"/>
    <row r="542" ht="12.75" hidden="1" customHeight="1"/>
    <row r="543" ht="12.75" hidden="1" customHeight="1"/>
    <row r="544" ht="12.75" hidden="1" customHeight="1"/>
    <row r="545" ht="12.75" hidden="1" customHeight="1"/>
    <row r="546" ht="12.75" hidden="1" customHeight="1"/>
    <row r="547" ht="12.75" hidden="1" customHeight="1"/>
    <row r="548" ht="12.75" hidden="1" customHeight="1"/>
    <row r="549" ht="12.75" hidden="1" customHeight="1"/>
    <row r="550" ht="12.75" hidden="1" customHeight="1"/>
    <row r="551" ht="12.75" hidden="1" customHeight="1"/>
    <row r="552" ht="12.75" hidden="1" customHeight="1"/>
    <row r="553" ht="12.75" hidden="1" customHeight="1"/>
    <row r="554" ht="12.75" hidden="1" customHeight="1"/>
    <row r="555" ht="12.75" hidden="1" customHeight="1"/>
    <row r="556" ht="12.75" hidden="1" customHeight="1"/>
    <row r="557" ht="12.75" hidden="1" customHeight="1"/>
    <row r="558" ht="12.75" hidden="1" customHeight="1"/>
    <row r="559" ht="12.75" hidden="1" customHeight="1"/>
    <row r="560" ht="12.75" hidden="1" customHeight="1"/>
    <row r="561" ht="12.75" hidden="1" customHeight="1"/>
    <row r="562" ht="12.75" hidden="1" customHeight="1"/>
    <row r="563" ht="12.75" hidden="1" customHeight="1"/>
    <row r="564" ht="12.75" hidden="1" customHeight="1"/>
    <row r="565" ht="12.75" hidden="1" customHeight="1"/>
    <row r="566" ht="12.75" hidden="1" customHeight="1"/>
    <row r="567" ht="12.75" hidden="1" customHeight="1"/>
    <row r="568" ht="12.75" hidden="1" customHeight="1"/>
    <row r="569" ht="12.75" hidden="1" customHeight="1"/>
    <row r="570" ht="12.75" hidden="1" customHeight="1"/>
    <row r="571" ht="12.75" hidden="1" customHeight="1"/>
    <row r="572" ht="12.75" hidden="1" customHeight="1"/>
    <row r="573" ht="12.75" hidden="1" customHeight="1"/>
    <row r="574" ht="12.75" hidden="1" customHeight="1"/>
    <row r="575" ht="12.75" hidden="1" customHeight="1"/>
    <row r="576" ht="12.75" hidden="1" customHeight="1"/>
    <row r="577" ht="12.75" hidden="1" customHeight="1"/>
    <row r="578" ht="12.75" hidden="1" customHeight="1"/>
    <row r="579" ht="12.75" hidden="1" customHeight="1"/>
    <row r="580" ht="12.75" hidden="1" customHeight="1"/>
    <row r="581" ht="12.75" hidden="1" customHeight="1"/>
    <row r="582" ht="12.75" hidden="1" customHeight="1"/>
    <row r="583" ht="12.75" hidden="1" customHeight="1"/>
    <row r="584" ht="12.75" hidden="1" customHeight="1"/>
    <row r="585" ht="12.75" hidden="1" customHeight="1"/>
    <row r="586" ht="12.75" hidden="1" customHeight="1"/>
    <row r="587" ht="12.75" hidden="1" customHeight="1"/>
    <row r="588" ht="12.75" hidden="1" customHeight="1"/>
    <row r="589" ht="12.75" hidden="1" customHeight="1"/>
    <row r="590" ht="12.75" hidden="1" customHeight="1"/>
    <row r="591" ht="12.75" hidden="1" customHeight="1"/>
    <row r="592" ht="12.75" hidden="1" customHeight="1"/>
    <row r="593" ht="12.75" hidden="1" customHeight="1"/>
    <row r="594" ht="12.75" hidden="1" customHeight="1"/>
    <row r="595" ht="12.75" hidden="1" customHeight="1"/>
    <row r="596" ht="12.75" hidden="1" customHeight="1"/>
    <row r="597" ht="12.75" hidden="1" customHeight="1"/>
    <row r="598" ht="12.75" hidden="1" customHeight="1"/>
    <row r="599" ht="12.75" hidden="1" customHeight="1"/>
    <row r="600" ht="12.75" hidden="1" customHeight="1"/>
    <row r="601" ht="12.75" hidden="1" customHeight="1"/>
    <row r="602" ht="12.75" hidden="1" customHeight="1"/>
    <row r="603" ht="12.75" hidden="1" customHeight="1"/>
    <row r="604" ht="12.75" hidden="1" customHeight="1"/>
    <row r="605" ht="12.75" hidden="1" customHeight="1"/>
    <row r="606" ht="12.75" hidden="1" customHeight="1"/>
    <row r="607" ht="12.75" hidden="1" customHeight="1"/>
    <row r="608" ht="12.75" hidden="1" customHeight="1"/>
    <row r="609" ht="12.75" hidden="1" customHeight="1"/>
    <row r="610" ht="12.75" hidden="1" customHeight="1"/>
    <row r="611" ht="12.75" hidden="1" customHeight="1"/>
    <row r="612" ht="12.75" hidden="1" customHeight="1"/>
    <row r="613" ht="12.75" hidden="1" customHeight="1"/>
    <row r="614" ht="12.75" hidden="1" customHeight="1"/>
    <row r="615" ht="12.75" hidden="1" customHeight="1"/>
    <row r="616" ht="12.75" hidden="1" customHeight="1"/>
    <row r="617" ht="12.75" hidden="1" customHeight="1"/>
    <row r="618" ht="12.75" hidden="1" customHeight="1"/>
    <row r="619" ht="12.75" hidden="1" customHeight="1"/>
    <row r="620" ht="12.75" hidden="1" customHeight="1"/>
    <row r="621" ht="12.75" hidden="1" customHeight="1"/>
    <row r="622" ht="12.75" hidden="1" customHeight="1"/>
    <row r="623" ht="12.75" hidden="1" customHeight="1"/>
    <row r="624" ht="12.75" hidden="1" customHeight="1"/>
    <row r="625" ht="12.75" hidden="1" customHeight="1"/>
    <row r="626" ht="12.75" hidden="1" customHeight="1"/>
    <row r="627" ht="12.75" hidden="1" customHeight="1"/>
    <row r="628" ht="12.75" hidden="1" customHeight="1"/>
    <row r="629" ht="12.75" hidden="1" customHeight="1"/>
    <row r="630" ht="12.75" hidden="1" customHeight="1"/>
    <row r="631" ht="12.75" hidden="1" customHeight="1"/>
    <row r="632" ht="12.75" hidden="1" customHeight="1"/>
    <row r="633" ht="12.75" hidden="1" customHeight="1"/>
    <row r="634" ht="12.75" hidden="1" customHeight="1"/>
    <row r="635" ht="12.75" hidden="1" customHeight="1"/>
    <row r="636" ht="12.75" hidden="1" customHeight="1"/>
    <row r="637" ht="12.75" hidden="1" customHeight="1"/>
    <row r="638" ht="12.75" hidden="1" customHeight="1"/>
    <row r="639" ht="12.75" hidden="1" customHeight="1"/>
    <row r="640" ht="12.75" hidden="1" customHeight="1"/>
    <row r="641" ht="12.75" hidden="1" customHeight="1"/>
    <row r="642" ht="12.75" hidden="1" customHeight="1"/>
    <row r="643" ht="12.75" hidden="1" customHeight="1"/>
    <row r="644" ht="12.75" hidden="1" customHeight="1"/>
    <row r="645" ht="12.75" hidden="1" customHeight="1"/>
    <row r="646" ht="12.75" hidden="1" customHeight="1"/>
    <row r="647" ht="12.75" hidden="1" customHeight="1"/>
    <row r="648" ht="12.75" hidden="1" customHeight="1"/>
    <row r="649" ht="12.75" hidden="1" customHeight="1"/>
    <row r="650" ht="12.75" hidden="1" customHeight="1"/>
    <row r="651" ht="12.75" hidden="1" customHeight="1"/>
    <row r="652" ht="12.75" hidden="1" customHeight="1"/>
    <row r="653" ht="12.75" hidden="1" customHeight="1"/>
    <row r="654" ht="12.75" hidden="1" customHeight="1"/>
    <row r="655" ht="12.75" hidden="1" customHeight="1"/>
    <row r="656" ht="12.75" hidden="1" customHeight="1"/>
    <row r="657" ht="12.75" hidden="1" customHeight="1"/>
    <row r="658" ht="12.75" hidden="1" customHeight="1"/>
    <row r="659" ht="12.75" hidden="1" customHeight="1"/>
    <row r="660" ht="12.75" hidden="1" customHeight="1"/>
    <row r="661" ht="12.75" hidden="1" customHeight="1"/>
    <row r="662" ht="12.75" hidden="1" customHeight="1"/>
    <row r="663" ht="12.75" hidden="1" customHeight="1"/>
    <row r="664" ht="12.75" hidden="1" customHeight="1"/>
    <row r="665" ht="12.75" hidden="1" customHeight="1"/>
    <row r="666" ht="12.75" hidden="1" customHeight="1"/>
    <row r="667" ht="12.75" hidden="1" customHeight="1"/>
    <row r="668" ht="12.75" hidden="1" customHeight="1"/>
    <row r="669" ht="12.75" hidden="1" customHeight="1"/>
    <row r="670" ht="12.75" hidden="1" customHeight="1"/>
    <row r="671" ht="12.75" hidden="1" customHeight="1"/>
    <row r="672" ht="12.75" hidden="1" customHeight="1"/>
    <row r="673" ht="12.75" hidden="1" customHeight="1"/>
    <row r="674" ht="12.75" hidden="1" customHeight="1"/>
    <row r="675" ht="12.75" hidden="1" customHeight="1"/>
    <row r="676" ht="12.75" hidden="1" customHeight="1"/>
    <row r="677" ht="12.75" hidden="1" customHeight="1"/>
    <row r="678" ht="12.75" hidden="1" customHeight="1"/>
    <row r="679" ht="12.75" hidden="1" customHeight="1"/>
    <row r="680" ht="12.75" hidden="1" customHeight="1"/>
    <row r="681" ht="12.75" hidden="1" customHeight="1"/>
    <row r="682" ht="12.75" hidden="1" customHeight="1"/>
    <row r="683" ht="12.75" hidden="1" customHeight="1"/>
    <row r="684" ht="12.75" hidden="1" customHeight="1"/>
    <row r="685" ht="12.75" hidden="1" customHeight="1"/>
    <row r="686" ht="12.75" hidden="1" customHeight="1"/>
    <row r="687" ht="12.75" hidden="1" customHeight="1"/>
    <row r="688" ht="12.75" hidden="1" customHeight="1"/>
    <row r="689" ht="12.75" hidden="1" customHeight="1"/>
    <row r="690" ht="12.75" hidden="1" customHeight="1"/>
    <row r="691" ht="12.75" hidden="1" customHeight="1"/>
    <row r="692" ht="12.75" hidden="1" customHeight="1"/>
    <row r="693" ht="12.75" hidden="1" customHeight="1"/>
    <row r="694" ht="12.75" hidden="1" customHeight="1"/>
    <row r="695" ht="12.75" hidden="1" customHeight="1"/>
    <row r="696" ht="12.75" hidden="1" customHeight="1"/>
    <row r="697" ht="12.75" hidden="1" customHeight="1"/>
    <row r="698" ht="12.75" hidden="1" customHeight="1"/>
    <row r="699" ht="12.75" hidden="1" customHeight="1"/>
    <row r="700" ht="12.75" hidden="1" customHeight="1"/>
    <row r="701" ht="12.75" hidden="1" customHeight="1"/>
    <row r="702" ht="12.75" hidden="1" customHeight="1"/>
    <row r="703" ht="12.75" hidden="1" customHeight="1"/>
    <row r="704" ht="12.75" hidden="1" customHeight="1"/>
    <row r="705" ht="12.75" hidden="1" customHeight="1"/>
    <row r="706" ht="12.75" hidden="1" customHeight="1"/>
    <row r="707" ht="12.75" hidden="1" customHeight="1"/>
    <row r="708" ht="12.75" hidden="1" customHeight="1"/>
    <row r="709" ht="12.75" hidden="1" customHeight="1"/>
    <row r="710" ht="12.75" hidden="1" customHeight="1"/>
    <row r="711" ht="12.75" hidden="1" customHeight="1"/>
    <row r="712" ht="12.75" hidden="1" customHeight="1"/>
    <row r="713" ht="12.75" hidden="1" customHeight="1"/>
    <row r="714" ht="12.75" hidden="1" customHeight="1"/>
    <row r="715" ht="12.75" hidden="1" customHeight="1"/>
    <row r="716" ht="12.75" hidden="1" customHeight="1"/>
    <row r="717" ht="12.75" hidden="1" customHeight="1"/>
    <row r="718" ht="12.75" hidden="1" customHeight="1"/>
    <row r="719" ht="12.75" hidden="1" customHeight="1"/>
    <row r="720" ht="12.75" hidden="1" customHeight="1"/>
    <row r="721" ht="12.75" hidden="1" customHeight="1"/>
    <row r="722" ht="12.75" hidden="1" customHeight="1"/>
    <row r="723" ht="12.75" hidden="1" customHeight="1"/>
    <row r="724" ht="12.75" hidden="1" customHeight="1"/>
    <row r="725" ht="12.75" hidden="1" customHeight="1"/>
    <row r="726" ht="12.75" hidden="1" customHeight="1"/>
    <row r="727" ht="12.75" hidden="1" customHeight="1"/>
    <row r="728" ht="12.75" hidden="1" customHeight="1"/>
    <row r="729" ht="12.75" hidden="1" customHeight="1"/>
    <row r="730" ht="12.75" hidden="1" customHeight="1"/>
    <row r="731" ht="12.75" hidden="1" customHeight="1"/>
    <row r="732" ht="12.75" hidden="1" customHeight="1"/>
    <row r="733" ht="12.75" hidden="1" customHeight="1"/>
    <row r="734" ht="12.75" hidden="1" customHeight="1"/>
    <row r="735" ht="12.75" hidden="1" customHeight="1"/>
    <row r="736" ht="12.75" hidden="1" customHeight="1"/>
    <row r="737" ht="12.75" hidden="1" customHeight="1"/>
    <row r="738" ht="12.75" hidden="1" customHeight="1"/>
    <row r="739" ht="12.75" hidden="1" customHeight="1"/>
    <row r="740" ht="12.75" hidden="1" customHeight="1"/>
    <row r="741" ht="12.75" hidden="1" customHeight="1"/>
    <row r="742" ht="12.75" hidden="1" customHeight="1"/>
    <row r="743" ht="12.75" hidden="1" customHeight="1"/>
    <row r="744" ht="12.75" hidden="1" customHeight="1"/>
    <row r="745" ht="12.75" hidden="1" customHeight="1"/>
    <row r="746" ht="12.75" hidden="1" customHeight="1"/>
    <row r="747" ht="12.75" hidden="1" customHeight="1"/>
    <row r="748" ht="12.75" hidden="1" customHeight="1"/>
    <row r="749" ht="12.75" hidden="1" customHeight="1"/>
    <row r="750" ht="12.75" hidden="1" customHeight="1"/>
    <row r="751" ht="12.75" hidden="1" customHeight="1"/>
    <row r="752" ht="12.75" hidden="1" customHeight="1"/>
    <row r="753" ht="12.75" hidden="1" customHeight="1"/>
    <row r="754" ht="12.75" hidden="1" customHeight="1"/>
    <row r="755" ht="12.75" hidden="1" customHeight="1"/>
    <row r="756" ht="12.75" hidden="1" customHeight="1"/>
    <row r="757" ht="12.75" hidden="1" customHeight="1"/>
    <row r="758" ht="12.75" hidden="1" customHeight="1"/>
    <row r="759" ht="12.75" hidden="1" customHeight="1"/>
    <row r="760" ht="12.75" hidden="1" customHeight="1"/>
    <row r="761" ht="12.75" hidden="1" customHeight="1"/>
    <row r="762" ht="12.75" hidden="1" customHeight="1"/>
    <row r="763" ht="12.75" hidden="1" customHeight="1"/>
    <row r="764" ht="12.75" hidden="1" customHeight="1"/>
    <row r="765" ht="12.75" hidden="1" customHeight="1"/>
    <row r="766" ht="12.75" hidden="1" customHeight="1"/>
    <row r="767" ht="12.75" hidden="1" customHeight="1"/>
    <row r="768" ht="12.75" hidden="1" customHeight="1"/>
    <row r="769" ht="12.75" hidden="1" customHeight="1"/>
    <row r="770" ht="12.75" hidden="1" customHeight="1"/>
    <row r="771" ht="12.75" hidden="1" customHeight="1"/>
    <row r="772" ht="12.75" hidden="1" customHeight="1"/>
    <row r="773" ht="12.75" hidden="1" customHeight="1"/>
    <row r="774" ht="12.75" hidden="1" customHeight="1"/>
    <row r="775" ht="12.75" hidden="1" customHeight="1"/>
    <row r="776" ht="12.75" hidden="1" customHeight="1"/>
    <row r="777" ht="12.75" hidden="1" customHeight="1"/>
    <row r="778" ht="12.75" hidden="1" customHeight="1"/>
    <row r="779" ht="12.75" hidden="1" customHeight="1"/>
    <row r="780" ht="12.75" hidden="1" customHeight="1"/>
    <row r="781" ht="12.75" hidden="1" customHeight="1"/>
    <row r="782" ht="12.75" hidden="1" customHeight="1"/>
    <row r="783" ht="12.75" hidden="1" customHeight="1"/>
    <row r="784" ht="12.75" hidden="1" customHeight="1"/>
    <row r="785" ht="12.75" hidden="1" customHeight="1"/>
    <row r="786" ht="12.75" hidden="1" customHeight="1"/>
    <row r="787" ht="12.75" hidden="1" customHeight="1"/>
    <row r="788" ht="12.75" hidden="1" customHeight="1"/>
    <row r="789" ht="12.75" hidden="1" customHeight="1"/>
    <row r="790" ht="12.75" hidden="1" customHeight="1"/>
    <row r="791" ht="12.75" hidden="1" customHeight="1"/>
    <row r="792" ht="12.75" hidden="1" customHeight="1"/>
    <row r="793" ht="12.75" hidden="1" customHeight="1"/>
    <row r="794" ht="12.75" hidden="1" customHeight="1"/>
    <row r="795" ht="12.75" hidden="1" customHeight="1"/>
    <row r="796" ht="12.75" hidden="1" customHeight="1"/>
    <row r="797" ht="12.75" hidden="1" customHeight="1"/>
    <row r="798" ht="12.75" hidden="1" customHeight="1"/>
    <row r="799" ht="12.75" hidden="1" customHeight="1"/>
    <row r="800" ht="12.75" hidden="1" customHeight="1"/>
    <row r="801" ht="12.75" hidden="1" customHeight="1"/>
    <row r="802" ht="12.75" hidden="1" customHeight="1"/>
    <row r="803" ht="12.75" hidden="1" customHeight="1"/>
    <row r="804" ht="12.75" hidden="1" customHeight="1"/>
    <row r="805" ht="12.75" hidden="1" customHeight="1"/>
    <row r="806" ht="12.75" hidden="1" customHeight="1"/>
    <row r="807" ht="12.75" hidden="1" customHeight="1"/>
    <row r="808" ht="12.75" hidden="1" customHeight="1"/>
    <row r="809" ht="12.75" hidden="1" customHeight="1"/>
    <row r="810" ht="12.75" hidden="1" customHeight="1"/>
    <row r="811" ht="12.75" hidden="1" customHeight="1"/>
    <row r="812" ht="12.75" hidden="1" customHeight="1"/>
    <row r="813" ht="12.75" hidden="1" customHeight="1"/>
    <row r="814" ht="12.75" hidden="1" customHeight="1"/>
    <row r="815" ht="12.75" hidden="1" customHeight="1"/>
    <row r="816" ht="12.75" hidden="1" customHeight="1"/>
    <row r="817" ht="12.75" hidden="1" customHeight="1"/>
    <row r="818" ht="12.75" hidden="1" customHeight="1"/>
    <row r="819" ht="12.75" hidden="1" customHeight="1"/>
    <row r="820" ht="12.75" hidden="1" customHeight="1"/>
    <row r="821" ht="12.75" hidden="1" customHeight="1"/>
    <row r="822" ht="12.75" hidden="1" customHeight="1"/>
    <row r="823" ht="12.75" hidden="1" customHeight="1"/>
    <row r="824" ht="12.75" hidden="1" customHeight="1"/>
    <row r="825" ht="12.75" hidden="1" customHeight="1"/>
    <row r="826" ht="12.75" hidden="1" customHeight="1"/>
    <row r="827" ht="12.75" hidden="1" customHeight="1"/>
    <row r="828" ht="12.75" hidden="1" customHeight="1"/>
    <row r="829" ht="12.75" hidden="1" customHeight="1"/>
    <row r="830" ht="12.75" hidden="1" customHeight="1"/>
    <row r="831" ht="12.75" hidden="1" customHeight="1"/>
    <row r="832" ht="12.75" hidden="1" customHeight="1"/>
    <row r="833" ht="12.75" hidden="1" customHeight="1"/>
    <row r="834" ht="12.75" hidden="1" customHeight="1"/>
    <row r="835" ht="12.75" hidden="1" customHeight="1"/>
    <row r="836" ht="12.75" hidden="1" customHeight="1"/>
    <row r="837" ht="12.75" hidden="1" customHeight="1"/>
    <row r="838" ht="12.75" hidden="1" customHeight="1"/>
    <row r="839" ht="12.75" hidden="1" customHeight="1"/>
    <row r="840" ht="12.75" hidden="1" customHeight="1"/>
    <row r="841" ht="12.75" hidden="1" customHeight="1"/>
    <row r="842" ht="12.75" hidden="1" customHeight="1"/>
    <row r="843" ht="12.75" hidden="1" customHeight="1"/>
    <row r="844" ht="12.75" hidden="1" customHeight="1"/>
    <row r="845" ht="12.75" hidden="1" customHeight="1"/>
    <row r="846" ht="12.75" hidden="1" customHeight="1"/>
    <row r="847" ht="12.75" hidden="1" customHeight="1"/>
    <row r="848" ht="12.75" hidden="1" customHeight="1"/>
    <row r="849" ht="12.75" hidden="1" customHeight="1"/>
    <row r="850" ht="12.75" hidden="1" customHeight="1"/>
    <row r="851" ht="12.75" hidden="1" customHeight="1"/>
    <row r="852" ht="12.75" hidden="1" customHeight="1"/>
    <row r="853" ht="12.75" hidden="1" customHeight="1"/>
    <row r="854" ht="12.75" hidden="1" customHeight="1"/>
    <row r="855" ht="12.75" hidden="1" customHeight="1"/>
    <row r="856" ht="12.75" hidden="1" customHeight="1"/>
    <row r="857" ht="12.75" hidden="1" customHeight="1"/>
    <row r="858" ht="12.75" hidden="1" customHeight="1"/>
    <row r="859" ht="12.75" hidden="1" customHeight="1"/>
    <row r="860" ht="12.75" hidden="1" customHeight="1"/>
    <row r="861" ht="12.75" hidden="1" customHeight="1"/>
    <row r="862" ht="12.75" hidden="1" customHeight="1"/>
    <row r="863" ht="12.75" hidden="1" customHeight="1"/>
    <row r="864" ht="12.75" hidden="1" customHeight="1"/>
    <row r="865" ht="12.75" hidden="1" customHeight="1"/>
    <row r="866" ht="12.75" hidden="1" customHeight="1"/>
    <row r="867" ht="12.75" hidden="1" customHeight="1"/>
    <row r="868" ht="12.75" hidden="1" customHeight="1"/>
    <row r="869" ht="12.75" hidden="1" customHeight="1"/>
    <row r="870" ht="12.75" hidden="1" customHeight="1"/>
    <row r="871" ht="12.75" hidden="1" customHeight="1"/>
    <row r="872" ht="12.75" hidden="1" customHeight="1"/>
    <row r="873" ht="12.75" hidden="1" customHeight="1"/>
    <row r="874" ht="12.75" hidden="1" customHeight="1"/>
    <row r="875" ht="12.75" hidden="1" customHeight="1"/>
    <row r="876" ht="12.75" hidden="1" customHeight="1"/>
    <row r="877" ht="12.75" hidden="1" customHeight="1"/>
    <row r="878" ht="12.75" hidden="1" customHeight="1"/>
    <row r="879" ht="12.75" hidden="1" customHeight="1"/>
    <row r="880" ht="12.75" hidden="1" customHeight="1"/>
    <row r="881" ht="12.75" hidden="1" customHeight="1"/>
    <row r="882" ht="12.75" hidden="1" customHeight="1"/>
    <row r="883" ht="12.75" hidden="1" customHeight="1"/>
    <row r="884" ht="12.75" hidden="1" customHeight="1"/>
    <row r="885" ht="12.75" hidden="1" customHeight="1"/>
    <row r="886" ht="12.75" hidden="1" customHeight="1"/>
    <row r="887" ht="12.75" hidden="1" customHeight="1"/>
    <row r="888" ht="12.75" hidden="1" customHeight="1"/>
    <row r="889" ht="12.75" hidden="1" customHeight="1"/>
    <row r="890" ht="12.75" hidden="1" customHeight="1"/>
    <row r="891" ht="12.75" hidden="1" customHeight="1"/>
    <row r="892" ht="12.75" hidden="1" customHeight="1"/>
    <row r="893" ht="12.75" hidden="1" customHeight="1"/>
    <row r="894" ht="12.75" hidden="1" customHeight="1"/>
    <row r="895" ht="12.75" hidden="1" customHeight="1"/>
    <row r="896" ht="12.75" hidden="1" customHeight="1"/>
    <row r="897" ht="12.75" hidden="1" customHeight="1"/>
    <row r="898" ht="12.75" hidden="1" customHeight="1"/>
    <row r="899" ht="12.75" hidden="1" customHeight="1"/>
    <row r="900" ht="12.75" hidden="1" customHeight="1"/>
    <row r="901" ht="12.75" hidden="1" customHeight="1"/>
    <row r="902" ht="12.75" hidden="1" customHeight="1"/>
    <row r="903" ht="12.75" hidden="1" customHeight="1"/>
    <row r="904" ht="12.75" hidden="1" customHeight="1"/>
    <row r="905" ht="12.75" hidden="1" customHeight="1"/>
    <row r="906" ht="12.75" hidden="1" customHeight="1"/>
    <row r="907" ht="12.75" hidden="1" customHeight="1"/>
    <row r="908" ht="12.75" hidden="1" customHeight="1"/>
    <row r="909" ht="12.75" hidden="1" customHeight="1"/>
    <row r="910" ht="12.75" hidden="1" customHeight="1"/>
    <row r="911" ht="12.75" hidden="1" customHeight="1"/>
    <row r="912" ht="12.75" hidden="1" customHeight="1"/>
    <row r="913" ht="12.75" hidden="1" customHeight="1"/>
    <row r="914" ht="12.75" hidden="1" customHeight="1"/>
    <row r="915" ht="12.75" hidden="1" customHeight="1"/>
    <row r="916" ht="12.75" hidden="1" customHeight="1"/>
    <row r="917" ht="12.75" hidden="1" customHeight="1"/>
    <row r="918" ht="12.75" hidden="1" customHeight="1"/>
    <row r="919" ht="12.75" hidden="1" customHeight="1"/>
    <row r="920" ht="12.75" hidden="1" customHeight="1"/>
    <row r="921" ht="12.75" hidden="1" customHeight="1"/>
    <row r="922" ht="12.75" hidden="1" customHeight="1"/>
    <row r="923" ht="12.75" hidden="1" customHeight="1"/>
    <row r="924" ht="12.75" hidden="1" customHeight="1"/>
    <row r="925" ht="12.75" hidden="1" customHeight="1"/>
    <row r="926" ht="12.75" hidden="1" customHeight="1"/>
    <row r="927" ht="12.75" hidden="1" customHeight="1"/>
    <row r="928" ht="12.75" hidden="1" customHeight="1"/>
    <row r="929" ht="12.75" hidden="1" customHeight="1"/>
    <row r="930" ht="12.75" hidden="1" customHeight="1"/>
    <row r="931" ht="12.75" hidden="1" customHeight="1"/>
    <row r="932" ht="12.75" hidden="1" customHeight="1"/>
    <row r="933" ht="12.75" hidden="1" customHeight="1"/>
    <row r="934" ht="12.75" hidden="1" customHeight="1"/>
    <row r="935" ht="12.75" hidden="1" customHeight="1"/>
    <row r="936" ht="12.75" hidden="1" customHeight="1"/>
    <row r="937" ht="12.75" hidden="1" customHeight="1"/>
    <row r="938" ht="12.75" hidden="1" customHeight="1"/>
    <row r="939" ht="12.75" hidden="1" customHeight="1"/>
    <row r="940" ht="12.75" hidden="1" customHeight="1"/>
    <row r="941" ht="12.75" hidden="1" customHeight="1"/>
    <row r="942" ht="12.75" hidden="1" customHeight="1"/>
    <row r="943" ht="12.75" hidden="1" customHeight="1"/>
    <row r="944" ht="12.75" hidden="1" customHeight="1"/>
    <row r="945" ht="12.75" hidden="1" customHeight="1"/>
    <row r="946" ht="12.75" hidden="1" customHeight="1"/>
    <row r="947" ht="12.75" hidden="1" customHeight="1"/>
    <row r="948" ht="12.75" hidden="1" customHeight="1"/>
    <row r="949" ht="12.75" hidden="1" customHeight="1"/>
    <row r="950" ht="12.75" hidden="1" customHeight="1"/>
    <row r="951" ht="12.75" hidden="1" customHeight="1"/>
    <row r="952" ht="12.75" hidden="1" customHeight="1"/>
    <row r="953" ht="12.75" hidden="1" customHeight="1"/>
    <row r="954" ht="12.75" hidden="1" customHeight="1"/>
    <row r="955" ht="12.75" hidden="1" customHeight="1"/>
    <row r="956" ht="12.75" hidden="1" customHeight="1"/>
    <row r="957" ht="12.75" hidden="1" customHeight="1"/>
    <row r="958" ht="12.75" hidden="1" customHeight="1"/>
    <row r="959" ht="12.75" hidden="1" customHeight="1"/>
    <row r="960" ht="12.75" hidden="1" customHeight="1"/>
    <row r="961" ht="12.75" hidden="1" customHeight="1"/>
    <row r="962" ht="12.75" hidden="1" customHeight="1"/>
    <row r="963" ht="12.75" hidden="1" customHeight="1"/>
    <row r="964" ht="12.75" hidden="1" customHeight="1"/>
    <row r="965" ht="12.75" hidden="1" customHeight="1"/>
    <row r="966" ht="12.75" hidden="1" customHeight="1"/>
    <row r="967" ht="12.75" hidden="1" customHeight="1"/>
    <row r="968" ht="12.75" hidden="1" customHeight="1"/>
    <row r="969" ht="12.75" hidden="1" customHeight="1"/>
    <row r="970" ht="12.75" hidden="1" customHeight="1"/>
    <row r="971" ht="12.75" hidden="1" customHeight="1"/>
    <row r="972" ht="12.75" hidden="1" customHeight="1"/>
    <row r="973" ht="12.75" hidden="1" customHeight="1"/>
    <row r="974" ht="12.75" hidden="1" customHeight="1"/>
    <row r="975" ht="12.75" hidden="1" customHeight="1"/>
    <row r="976" ht="12.75" hidden="1" customHeight="1"/>
    <row r="977" ht="12.75" hidden="1" customHeight="1"/>
    <row r="978" ht="12.75" hidden="1" customHeight="1"/>
    <row r="979" ht="12.75" hidden="1" customHeight="1"/>
    <row r="980" ht="12.75" hidden="1" customHeight="1"/>
    <row r="981" ht="12.75" hidden="1" customHeight="1"/>
    <row r="982" ht="12.75" hidden="1" customHeight="1"/>
    <row r="983" ht="12.75" hidden="1" customHeight="1"/>
    <row r="984" ht="12.75" hidden="1" customHeight="1"/>
    <row r="985" ht="12.75" hidden="1" customHeight="1"/>
    <row r="986" ht="12.75" hidden="1" customHeight="1"/>
    <row r="987" ht="12.75" hidden="1" customHeight="1"/>
    <row r="988" ht="12.75" hidden="1" customHeight="1"/>
    <row r="989" ht="12.75" hidden="1" customHeight="1"/>
    <row r="990" ht="12.75" hidden="1" customHeight="1"/>
    <row r="991" ht="12.75" hidden="1" customHeight="1"/>
    <row r="992" ht="12.75" hidden="1" customHeight="1"/>
    <row r="993" ht="12.75" hidden="1" customHeight="1"/>
    <row r="994" ht="12.75" hidden="1" customHeight="1"/>
    <row r="995" ht="12.75" hidden="1" customHeight="1"/>
    <row r="996" ht="12.75" hidden="1" customHeight="1"/>
    <row r="997" ht="12.75" hidden="1" customHeight="1"/>
    <row r="998" ht="12.75" hidden="1" customHeight="1"/>
    <row r="999" ht="12.75" hidden="1" customHeight="1"/>
    <row r="1000" ht="12.75" hidden="1" customHeight="1"/>
    <row r="1001" ht="12.75" hidden="1" customHeight="1"/>
  </sheetData>
  <mergeCells count="7">
    <mergeCell ref="A32:G32"/>
    <mergeCell ref="A39:G39"/>
    <mergeCell ref="A1:G1"/>
    <mergeCell ref="A2:G2"/>
    <mergeCell ref="B14:D14"/>
    <mergeCell ref="A15:G15"/>
    <mergeCell ref="B31:D31"/>
  </mergeCells>
  <pageMargins left="0.78749999999999998" right="0.78749999999999998" top="1.05277777777778" bottom="1.05277777777778" header="0" footer="0"/>
  <pageSetup paperSize="9" orientation="portrait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000"/>
  <sheetViews>
    <sheetView showGridLines="0" workbookViewId="0">
      <selection activeCell="H9" sqref="H9"/>
    </sheetView>
  </sheetViews>
  <sheetFormatPr defaultColWidth="14.42578125" defaultRowHeight="15" customHeight="1"/>
  <cols>
    <col min="1" max="2" width="12.28515625" customWidth="1"/>
    <col min="3" max="3" width="5.85546875" customWidth="1"/>
    <col min="4" max="4" width="34.42578125" customWidth="1"/>
    <col min="5" max="19" width="6.140625" customWidth="1"/>
    <col min="20" max="20" width="7" customWidth="1"/>
    <col min="21" max="34" width="8.7109375" hidden="1" customWidth="1"/>
    <col min="35" max="40" width="14.42578125" hidden="1" customWidth="1"/>
  </cols>
  <sheetData>
    <row r="1" spans="1:40" ht="19.5" customHeight="1">
      <c r="A1" s="114" t="s">
        <v>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2"/>
      <c r="AJ1" s="12"/>
      <c r="AK1" s="12"/>
      <c r="AL1" s="12"/>
      <c r="AM1" s="12"/>
      <c r="AN1" s="12"/>
    </row>
    <row r="2" spans="1:40" ht="19.5" customHeight="1">
      <c r="A2" s="114" t="s">
        <v>12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2"/>
      <c r="AJ2" s="12"/>
      <c r="AK2" s="12"/>
      <c r="AL2" s="12"/>
      <c r="AM2" s="12"/>
      <c r="AN2" s="12"/>
    </row>
    <row r="3" spans="1:40" ht="19.5" customHeight="1">
      <c r="A3" s="113" t="s">
        <v>13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2"/>
      <c r="AJ3" s="12"/>
      <c r="AK3" s="12"/>
      <c r="AL3" s="12"/>
      <c r="AM3" s="12"/>
      <c r="AN3" s="12"/>
    </row>
    <row r="4" spans="1:40" ht="19.5" customHeight="1">
      <c r="A4" s="13"/>
      <c r="B4" s="13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2"/>
      <c r="AJ4" s="12"/>
      <c r="AK4" s="12"/>
      <c r="AL4" s="12"/>
      <c r="AM4" s="12"/>
      <c r="AN4" s="12"/>
    </row>
    <row r="5" spans="1:40" ht="19.5" customHeight="1">
      <c r="A5" s="13"/>
      <c r="B5" s="13"/>
      <c r="C5" s="11"/>
      <c r="D5" s="11"/>
      <c r="E5" s="14" t="s">
        <v>14</v>
      </c>
      <c r="F5" s="14" t="s">
        <v>15</v>
      </c>
      <c r="G5" s="14" t="s">
        <v>16</v>
      </c>
      <c r="H5" s="15" t="s">
        <v>17</v>
      </c>
      <c r="I5" s="16" t="s">
        <v>18</v>
      </c>
      <c r="J5" s="11"/>
      <c r="K5" s="11"/>
      <c r="L5" s="116" t="s">
        <v>19</v>
      </c>
      <c r="M5" s="93"/>
      <c r="N5" s="93"/>
      <c r="O5" s="11" t="s">
        <v>20</v>
      </c>
      <c r="P5" s="11"/>
      <c r="Q5" s="11"/>
      <c r="R5" s="11"/>
      <c r="S5" s="11"/>
      <c r="T5" s="11"/>
      <c r="U5" s="11"/>
      <c r="V5" s="11"/>
      <c r="W5" s="17" t="s">
        <v>21</v>
      </c>
      <c r="X5" s="13">
        <f>H6</f>
        <v>2076</v>
      </c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2"/>
      <c r="AJ5" s="12"/>
      <c r="AK5" s="12"/>
      <c r="AL5" s="12"/>
      <c r="AM5" s="12"/>
      <c r="AN5" s="12"/>
    </row>
    <row r="6" spans="1:40" ht="19.5" customHeight="1">
      <c r="A6" s="13"/>
      <c r="B6" s="13"/>
      <c r="C6" s="18"/>
      <c r="D6" s="19" t="s">
        <v>7</v>
      </c>
      <c r="E6" s="20">
        <f t="shared" ref="E6:H6" si="0">Q22</f>
        <v>1407</v>
      </c>
      <c r="F6" s="20">
        <f t="shared" si="0"/>
        <v>669</v>
      </c>
      <c r="G6" s="20">
        <f t="shared" si="0"/>
        <v>16</v>
      </c>
      <c r="H6" s="21">
        <f t="shared" si="0"/>
        <v>2076</v>
      </c>
      <c r="I6" s="16">
        <f>IF(H6=0,"",RANK(H6,X5:X12))</f>
        <v>6</v>
      </c>
      <c r="J6" s="11"/>
      <c r="K6" s="11"/>
      <c r="L6" s="11"/>
      <c r="M6" s="116" t="s">
        <v>22</v>
      </c>
      <c r="N6" s="93"/>
      <c r="O6" s="22" t="s">
        <v>23</v>
      </c>
      <c r="P6" s="11"/>
      <c r="Q6" s="11"/>
      <c r="R6" s="11"/>
      <c r="S6" s="11"/>
      <c r="T6" s="11"/>
      <c r="U6" s="11"/>
      <c r="V6" s="11"/>
      <c r="W6" s="17"/>
      <c r="X6" s="13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2"/>
      <c r="AJ6" s="12"/>
      <c r="AK6" s="12"/>
      <c r="AL6" s="12"/>
      <c r="AM6" s="12"/>
      <c r="AN6" s="12"/>
    </row>
    <row r="7" spans="1:40" ht="19.5" customHeight="1">
      <c r="A7" s="13"/>
      <c r="B7" s="13"/>
      <c r="C7" s="23"/>
      <c r="D7" s="24" t="s">
        <v>11</v>
      </c>
      <c r="E7" s="20">
        <f t="shared" ref="E7:H7" si="1">Q32</f>
        <v>1457</v>
      </c>
      <c r="F7" s="20">
        <f t="shared" si="1"/>
        <v>705</v>
      </c>
      <c r="G7" s="20">
        <f t="shared" si="1"/>
        <v>25</v>
      </c>
      <c r="H7" s="21">
        <f t="shared" si="1"/>
        <v>2162</v>
      </c>
      <c r="I7" s="16">
        <f>IF(H7=0,"",RANK(H7,X5:X12))</f>
        <v>1</v>
      </c>
      <c r="J7" s="11"/>
      <c r="K7" s="11"/>
      <c r="L7" s="11"/>
      <c r="M7" s="11"/>
      <c r="N7" s="22" t="s">
        <v>24</v>
      </c>
      <c r="O7" s="11"/>
      <c r="P7" s="11"/>
      <c r="Q7" s="11"/>
      <c r="R7" s="11"/>
      <c r="S7" s="11"/>
      <c r="T7" s="11"/>
      <c r="U7" s="11"/>
      <c r="V7" s="11"/>
      <c r="W7" s="17" t="s">
        <v>25</v>
      </c>
      <c r="X7" s="13">
        <f t="shared" ref="X7:X12" si="2">H7</f>
        <v>2162</v>
      </c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2"/>
      <c r="AJ7" s="12"/>
      <c r="AK7" s="12"/>
      <c r="AL7" s="12"/>
      <c r="AM7" s="12"/>
      <c r="AN7" s="12"/>
    </row>
    <row r="8" spans="1:40" ht="19.5" customHeight="1">
      <c r="A8" s="13"/>
      <c r="B8" s="13"/>
      <c r="C8" s="25"/>
      <c r="D8" s="26" t="s">
        <v>26</v>
      </c>
      <c r="E8" s="20">
        <f t="shared" ref="E8:H8" si="3">Q42</f>
        <v>1429</v>
      </c>
      <c r="F8" s="20">
        <f t="shared" si="3"/>
        <v>687</v>
      </c>
      <c r="G8" s="20">
        <f t="shared" si="3"/>
        <v>8</v>
      </c>
      <c r="H8" s="21">
        <f t="shared" si="3"/>
        <v>2116</v>
      </c>
      <c r="I8" s="16">
        <f>IF(H8=0,"",RANK(H8,X5:X12))</f>
        <v>4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7" t="s">
        <v>26</v>
      </c>
      <c r="X8" s="13">
        <f t="shared" si="2"/>
        <v>2116</v>
      </c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2"/>
      <c r="AJ8" s="12"/>
      <c r="AK8" s="12"/>
      <c r="AL8" s="12"/>
      <c r="AM8" s="12"/>
      <c r="AN8" s="12"/>
    </row>
    <row r="9" spans="1:40" ht="19.5" customHeight="1">
      <c r="A9" s="13"/>
      <c r="B9" s="13"/>
      <c r="C9" s="29"/>
      <c r="D9" s="31" t="s">
        <v>29</v>
      </c>
      <c r="E9" s="20">
        <f t="shared" ref="E9:H9" si="4">Q52</f>
        <v>1448</v>
      </c>
      <c r="F9" s="20">
        <f t="shared" si="4"/>
        <v>698</v>
      </c>
      <c r="G9" s="20">
        <f t="shared" si="4"/>
        <v>9</v>
      </c>
      <c r="H9" s="21">
        <f t="shared" si="4"/>
        <v>2146</v>
      </c>
      <c r="I9" s="16">
        <f>IF(H9=0,"",RANK(H9,X5:X12))</f>
        <v>3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7" t="s">
        <v>35</v>
      </c>
      <c r="X9" s="13">
        <f t="shared" si="2"/>
        <v>2146</v>
      </c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2"/>
      <c r="AJ9" s="12"/>
      <c r="AK9" s="12"/>
      <c r="AL9" s="12"/>
      <c r="AM9" s="12"/>
      <c r="AN9" s="12"/>
    </row>
    <row r="10" spans="1:40" ht="19.5" customHeight="1">
      <c r="A10" s="13"/>
      <c r="B10" s="13"/>
      <c r="C10" s="38"/>
      <c r="D10" s="44" t="s">
        <v>28</v>
      </c>
      <c r="E10" s="20">
        <f t="shared" ref="E10:H10" si="5">Q62</f>
        <v>1475</v>
      </c>
      <c r="F10" s="20">
        <f t="shared" si="5"/>
        <v>679</v>
      </c>
      <c r="G10" s="20">
        <f t="shared" si="5"/>
        <v>20</v>
      </c>
      <c r="H10" s="21">
        <f t="shared" si="5"/>
        <v>2154</v>
      </c>
      <c r="I10" s="16">
        <f>IF(H10=0,"",RANK(H10,X5:X12))</f>
        <v>2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7" t="s">
        <v>11</v>
      </c>
      <c r="X10" s="13">
        <f t="shared" si="2"/>
        <v>2154</v>
      </c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2"/>
      <c r="AJ10" s="12"/>
      <c r="AK10" s="12"/>
      <c r="AL10" s="12"/>
      <c r="AM10" s="12"/>
      <c r="AN10" s="12"/>
    </row>
    <row r="11" spans="1:40" ht="19.5" customHeight="1">
      <c r="A11" s="13"/>
      <c r="B11" s="13"/>
      <c r="C11" s="47"/>
      <c r="D11" s="49" t="s">
        <v>25</v>
      </c>
      <c r="E11" s="20">
        <f t="shared" ref="E11:H11" si="6">Q72</f>
        <v>1416</v>
      </c>
      <c r="F11" s="20">
        <f t="shared" si="6"/>
        <v>664</v>
      </c>
      <c r="G11" s="20">
        <f t="shared" si="6"/>
        <v>23</v>
      </c>
      <c r="H11" s="21">
        <f t="shared" si="6"/>
        <v>2080</v>
      </c>
      <c r="I11" s="16">
        <f>IF(H11=0,"",RANK(H11,X5:X12))</f>
        <v>5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7" t="s">
        <v>53</v>
      </c>
      <c r="X11" s="13">
        <f t="shared" si="2"/>
        <v>2080</v>
      </c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2"/>
      <c r="AJ11" s="12"/>
      <c r="AK11" s="12"/>
      <c r="AL11" s="12"/>
      <c r="AM11" s="12"/>
      <c r="AN11" s="12"/>
    </row>
    <row r="12" spans="1:40" ht="19.5" customHeight="1">
      <c r="A12" s="13"/>
      <c r="B12" s="13"/>
      <c r="C12" s="39" t="s">
        <v>24</v>
      </c>
      <c r="D12" s="51" t="s">
        <v>31</v>
      </c>
      <c r="E12" s="20">
        <f t="shared" ref="E12:H12" si="7">Q82</f>
        <v>1353</v>
      </c>
      <c r="F12" s="20">
        <f t="shared" si="7"/>
        <v>522</v>
      </c>
      <c r="G12" s="20">
        <f t="shared" si="7"/>
        <v>52</v>
      </c>
      <c r="H12" s="21">
        <f t="shared" si="7"/>
        <v>1875</v>
      </c>
      <c r="I12" s="16">
        <f>IF(H12=0,"",RANK(H12,X5:X12))</f>
        <v>7</v>
      </c>
      <c r="J12" s="11"/>
      <c r="K12" s="11"/>
      <c r="L12" s="11"/>
      <c r="M12" s="11"/>
      <c r="O12" s="11"/>
      <c r="P12" s="11"/>
      <c r="Q12" s="11"/>
      <c r="R12" s="11"/>
      <c r="S12" s="11"/>
      <c r="T12" s="11"/>
      <c r="U12" s="11"/>
      <c r="V12" s="11"/>
      <c r="W12" s="17" t="s">
        <v>49</v>
      </c>
      <c r="X12" s="13">
        <f t="shared" si="2"/>
        <v>1875</v>
      </c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2"/>
      <c r="AJ12" s="12"/>
      <c r="AK12" s="12"/>
      <c r="AL12" s="12"/>
      <c r="AM12" s="12"/>
      <c r="AN12" s="12"/>
    </row>
    <row r="13" spans="1:40" ht="19.5" customHeight="1">
      <c r="A13" s="13"/>
      <c r="B13" s="13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22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2"/>
      <c r="AJ13" s="12"/>
      <c r="AK13" s="12"/>
      <c r="AL13" s="12"/>
      <c r="AM13" s="12"/>
      <c r="AN13" s="12"/>
    </row>
    <row r="14" spans="1:40" ht="19.5" customHeight="1">
      <c r="A14" s="117" t="s">
        <v>7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6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2"/>
      <c r="AJ14" s="12"/>
      <c r="AK14" s="12"/>
      <c r="AL14" s="12"/>
      <c r="AM14" s="12"/>
      <c r="AN14" s="12"/>
    </row>
    <row r="15" spans="1:40" ht="19.5" customHeight="1">
      <c r="A15" s="107" t="s">
        <v>54</v>
      </c>
      <c r="B15" s="107" t="s">
        <v>55</v>
      </c>
      <c r="C15" s="109" t="s">
        <v>56</v>
      </c>
      <c r="D15" s="107" t="s">
        <v>57</v>
      </c>
      <c r="E15" s="105" t="s">
        <v>40</v>
      </c>
      <c r="F15" s="103"/>
      <c r="G15" s="106"/>
      <c r="H15" s="102" t="s">
        <v>41</v>
      </c>
      <c r="I15" s="103"/>
      <c r="J15" s="104"/>
      <c r="K15" s="105" t="s">
        <v>42</v>
      </c>
      <c r="L15" s="103"/>
      <c r="M15" s="106"/>
      <c r="N15" s="105" t="s">
        <v>43</v>
      </c>
      <c r="O15" s="103"/>
      <c r="P15" s="106"/>
      <c r="Q15" s="102" t="s">
        <v>58</v>
      </c>
      <c r="R15" s="103"/>
      <c r="S15" s="103"/>
      <c r="T15" s="104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2"/>
      <c r="AJ15" s="12"/>
      <c r="AK15" s="12"/>
      <c r="AL15" s="12"/>
      <c r="AM15" s="12"/>
      <c r="AN15" s="12"/>
    </row>
    <row r="16" spans="1:40" ht="19.5" customHeight="1">
      <c r="A16" s="108"/>
      <c r="B16" s="108"/>
      <c r="C16" s="108"/>
      <c r="D16" s="108"/>
      <c r="E16" s="53" t="s">
        <v>14</v>
      </c>
      <c r="F16" s="54" t="s">
        <v>15</v>
      </c>
      <c r="G16" s="55" t="s">
        <v>16</v>
      </c>
      <c r="H16" s="54" t="s">
        <v>14</v>
      </c>
      <c r="I16" s="54" t="s">
        <v>15</v>
      </c>
      <c r="J16" s="54" t="s">
        <v>16</v>
      </c>
      <c r="K16" s="53" t="s">
        <v>14</v>
      </c>
      <c r="L16" s="54" t="s">
        <v>15</v>
      </c>
      <c r="M16" s="55" t="s">
        <v>16</v>
      </c>
      <c r="N16" s="53" t="s">
        <v>14</v>
      </c>
      <c r="O16" s="54" t="s">
        <v>15</v>
      </c>
      <c r="P16" s="55" t="s">
        <v>16</v>
      </c>
      <c r="Q16" s="14" t="s">
        <v>14</v>
      </c>
      <c r="R16" s="14" t="s">
        <v>15</v>
      </c>
      <c r="S16" s="14" t="s">
        <v>16</v>
      </c>
      <c r="T16" s="54" t="s">
        <v>17</v>
      </c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2"/>
      <c r="AJ16" s="12"/>
      <c r="AK16" s="12"/>
      <c r="AL16" s="12"/>
      <c r="AM16" s="12"/>
      <c r="AN16" s="12"/>
    </row>
    <row r="17" spans="1:40" ht="19.5" customHeight="1">
      <c r="A17" s="56">
        <v>149325</v>
      </c>
      <c r="B17" s="57">
        <v>2000</v>
      </c>
      <c r="C17" s="58">
        <v>1</v>
      </c>
      <c r="D17" s="59" t="s">
        <v>64</v>
      </c>
      <c r="E17" s="60">
        <v>97</v>
      </c>
      <c r="F17" s="61">
        <v>54</v>
      </c>
      <c r="G17" s="62">
        <v>0</v>
      </c>
      <c r="H17" s="61">
        <v>95</v>
      </c>
      <c r="I17" s="61">
        <v>36</v>
      </c>
      <c r="J17" s="61">
        <v>1</v>
      </c>
      <c r="K17" s="60">
        <v>84</v>
      </c>
      <c r="L17" s="61">
        <v>45</v>
      </c>
      <c r="M17" s="62">
        <v>0</v>
      </c>
      <c r="N17" s="60">
        <v>95</v>
      </c>
      <c r="O17" s="61">
        <v>36</v>
      </c>
      <c r="P17" s="62">
        <v>3</v>
      </c>
      <c r="Q17" s="20">
        <f t="shared" ref="Q17:S17" si="8">E17+H17+K17+N17</f>
        <v>371</v>
      </c>
      <c r="R17" s="20">
        <f t="shared" si="8"/>
        <v>171</v>
      </c>
      <c r="S17" s="20">
        <f t="shared" si="8"/>
        <v>4</v>
      </c>
      <c r="T17" s="15">
        <f t="shared" ref="T17:T21" si="9">Q17+R17</f>
        <v>542</v>
      </c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2"/>
      <c r="AJ17" s="12"/>
      <c r="AK17" s="12"/>
      <c r="AL17" s="12"/>
      <c r="AM17" s="12"/>
      <c r="AN17" s="12"/>
    </row>
    <row r="18" spans="1:40" ht="19.5" customHeight="1">
      <c r="A18" s="76">
        <v>80629</v>
      </c>
      <c r="B18" s="57">
        <v>2002</v>
      </c>
      <c r="C18" s="58">
        <v>2</v>
      </c>
      <c r="D18" s="59" t="s">
        <v>72</v>
      </c>
      <c r="E18" s="60">
        <v>75</v>
      </c>
      <c r="F18" s="61">
        <v>53</v>
      </c>
      <c r="G18" s="62">
        <v>2</v>
      </c>
      <c r="H18" s="61">
        <v>89</v>
      </c>
      <c r="I18" s="61">
        <v>41</v>
      </c>
      <c r="J18" s="61">
        <v>0</v>
      </c>
      <c r="K18" s="60">
        <v>92</v>
      </c>
      <c r="L18" s="61">
        <v>45</v>
      </c>
      <c r="M18" s="62">
        <v>1</v>
      </c>
      <c r="N18" s="60">
        <v>96</v>
      </c>
      <c r="O18" s="61">
        <v>43</v>
      </c>
      <c r="P18" s="62">
        <v>0</v>
      </c>
      <c r="Q18" s="20">
        <f t="shared" ref="Q18:S18" si="10">E18+H18+K18+N18</f>
        <v>352</v>
      </c>
      <c r="R18" s="20">
        <f t="shared" si="10"/>
        <v>182</v>
      </c>
      <c r="S18" s="20">
        <f t="shared" si="10"/>
        <v>3</v>
      </c>
      <c r="T18" s="15">
        <f t="shared" si="9"/>
        <v>534</v>
      </c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2"/>
      <c r="AJ18" s="12"/>
      <c r="AK18" s="12"/>
      <c r="AL18" s="12"/>
      <c r="AM18" s="12"/>
      <c r="AN18" s="12"/>
    </row>
    <row r="19" spans="1:40" ht="19.5" customHeight="1">
      <c r="A19" s="57" t="s">
        <v>73</v>
      </c>
      <c r="B19" s="57">
        <v>2001</v>
      </c>
      <c r="C19" s="58">
        <v>3</v>
      </c>
      <c r="D19" s="59" t="s">
        <v>74</v>
      </c>
      <c r="E19" s="60">
        <v>79</v>
      </c>
      <c r="F19" s="61">
        <v>35</v>
      </c>
      <c r="G19" s="62">
        <v>0</v>
      </c>
      <c r="H19" s="61">
        <v>86</v>
      </c>
      <c r="I19" s="61">
        <v>42</v>
      </c>
      <c r="J19" s="61">
        <v>0</v>
      </c>
      <c r="K19" s="68"/>
      <c r="L19" s="66"/>
      <c r="M19" s="67"/>
      <c r="N19" s="68"/>
      <c r="O19" s="66"/>
      <c r="P19" s="67"/>
      <c r="Q19" s="20">
        <f t="shared" ref="Q19:S19" si="11">E19+H19+K19+N19</f>
        <v>165</v>
      </c>
      <c r="R19" s="20">
        <f t="shared" si="11"/>
        <v>77</v>
      </c>
      <c r="S19" s="20">
        <f t="shared" si="11"/>
        <v>0</v>
      </c>
      <c r="T19" s="15">
        <f t="shared" si="9"/>
        <v>242</v>
      </c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2"/>
      <c r="AJ19" s="12"/>
      <c r="AK19" s="12"/>
      <c r="AL19" s="12"/>
      <c r="AM19" s="12"/>
      <c r="AN19" s="12"/>
    </row>
    <row r="20" spans="1:40" ht="19.5" customHeight="1">
      <c r="A20" s="57" t="s">
        <v>75</v>
      </c>
      <c r="B20" s="57">
        <v>2003</v>
      </c>
      <c r="C20" s="58">
        <v>4</v>
      </c>
      <c r="D20" s="59" t="s">
        <v>76</v>
      </c>
      <c r="E20" s="60">
        <v>86</v>
      </c>
      <c r="F20" s="61">
        <v>35</v>
      </c>
      <c r="G20" s="62">
        <v>3</v>
      </c>
      <c r="H20" s="61">
        <v>89</v>
      </c>
      <c r="I20" s="61">
        <v>44</v>
      </c>
      <c r="J20" s="61">
        <v>1</v>
      </c>
      <c r="K20" s="60">
        <v>95</v>
      </c>
      <c r="L20" s="61">
        <v>53</v>
      </c>
      <c r="M20" s="62">
        <v>1</v>
      </c>
      <c r="N20" s="60">
        <v>83</v>
      </c>
      <c r="O20" s="61">
        <v>36</v>
      </c>
      <c r="P20" s="62">
        <v>2</v>
      </c>
      <c r="Q20" s="20">
        <f t="shared" ref="Q20:S20" si="12">E20+H20+K20+N20</f>
        <v>353</v>
      </c>
      <c r="R20" s="20">
        <f t="shared" si="12"/>
        <v>168</v>
      </c>
      <c r="S20" s="20">
        <f t="shared" si="12"/>
        <v>7</v>
      </c>
      <c r="T20" s="15">
        <f t="shared" si="9"/>
        <v>521</v>
      </c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2"/>
      <c r="AJ20" s="12"/>
      <c r="AK20" s="12"/>
      <c r="AL20" s="12"/>
      <c r="AM20" s="12"/>
      <c r="AN20" s="12"/>
    </row>
    <row r="21" spans="1:40" ht="19.5" customHeight="1">
      <c r="A21" s="56">
        <v>91617</v>
      </c>
      <c r="B21" s="57">
        <v>2004</v>
      </c>
      <c r="C21" s="58" t="s">
        <v>17</v>
      </c>
      <c r="D21" s="59" t="s">
        <v>77</v>
      </c>
      <c r="E21" s="68"/>
      <c r="F21" s="66"/>
      <c r="G21" s="67"/>
      <c r="H21" s="66"/>
      <c r="I21" s="66"/>
      <c r="J21" s="66"/>
      <c r="K21" s="60">
        <v>81</v>
      </c>
      <c r="L21" s="61">
        <v>36</v>
      </c>
      <c r="M21" s="62">
        <v>1</v>
      </c>
      <c r="N21" s="60">
        <v>85</v>
      </c>
      <c r="O21" s="61">
        <v>35</v>
      </c>
      <c r="P21" s="62">
        <v>1</v>
      </c>
      <c r="Q21" s="20">
        <f t="shared" ref="Q21:S21" si="13">E21+H21+K21+N21</f>
        <v>166</v>
      </c>
      <c r="R21" s="20">
        <f t="shared" si="13"/>
        <v>71</v>
      </c>
      <c r="S21" s="20">
        <f t="shared" si="13"/>
        <v>2</v>
      </c>
      <c r="T21" s="15">
        <f t="shared" si="9"/>
        <v>237</v>
      </c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2"/>
      <c r="AJ21" s="12"/>
      <c r="AK21" s="12"/>
      <c r="AL21" s="12"/>
      <c r="AM21" s="12"/>
      <c r="AN21" s="12"/>
    </row>
    <row r="22" spans="1:40" ht="19.5" customHeight="1">
      <c r="A22" s="13"/>
      <c r="B22" s="13"/>
      <c r="C22" s="16" t="s">
        <v>18</v>
      </c>
      <c r="D22" s="16">
        <f>I6</f>
        <v>6</v>
      </c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70">
        <f t="shared" ref="Q22:T22" si="14">SUM(Q17:Q21)</f>
        <v>1407</v>
      </c>
      <c r="R22" s="70">
        <f t="shared" si="14"/>
        <v>669</v>
      </c>
      <c r="S22" s="70">
        <f t="shared" si="14"/>
        <v>16</v>
      </c>
      <c r="T22" s="21">
        <f t="shared" si="14"/>
        <v>2076</v>
      </c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2"/>
      <c r="AJ22" s="12"/>
      <c r="AK22" s="12"/>
      <c r="AL22" s="12"/>
      <c r="AM22" s="12"/>
      <c r="AN22" s="12"/>
    </row>
    <row r="23" spans="1:40" ht="19.5" customHeight="1">
      <c r="A23" s="13"/>
      <c r="B23" s="13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2"/>
      <c r="AJ23" s="12"/>
      <c r="AK23" s="12"/>
      <c r="AL23" s="12"/>
      <c r="AM23" s="12"/>
      <c r="AN23" s="12"/>
    </row>
    <row r="24" spans="1:40" ht="19.5" customHeight="1">
      <c r="A24" s="110" t="s">
        <v>33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6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2"/>
      <c r="AJ24" s="12"/>
      <c r="AK24" s="12"/>
      <c r="AL24" s="12"/>
      <c r="AM24" s="12"/>
      <c r="AN24" s="12"/>
    </row>
    <row r="25" spans="1:40" ht="19.5" customHeight="1">
      <c r="A25" s="107" t="s">
        <v>54</v>
      </c>
      <c r="B25" s="107" t="s">
        <v>55</v>
      </c>
      <c r="C25" s="109" t="s">
        <v>56</v>
      </c>
      <c r="D25" s="107" t="s">
        <v>57</v>
      </c>
      <c r="E25" s="105" t="s">
        <v>40</v>
      </c>
      <c r="F25" s="103"/>
      <c r="G25" s="106"/>
      <c r="H25" s="102" t="s">
        <v>41</v>
      </c>
      <c r="I25" s="103"/>
      <c r="J25" s="104"/>
      <c r="K25" s="105" t="s">
        <v>42</v>
      </c>
      <c r="L25" s="103"/>
      <c r="M25" s="106"/>
      <c r="N25" s="105" t="s">
        <v>43</v>
      </c>
      <c r="O25" s="103"/>
      <c r="P25" s="106"/>
      <c r="Q25" s="102" t="s">
        <v>58</v>
      </c>
      <c r="R25" s="103"/>
      <c r="S25" s="103"/>
      <c r="T25" s="104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2"/>
      <c r="AJ25" s="12"/>
      <c r="AK25" s="12"/>
      <c r="AL25" s="12"/>
      <c r="AM25" s="12"/>
      <c r="AN25" s="12"/>
    </row>
    <row r="26" spans="1:40" ht="19.5" customHeight="1">
      <c r="A26" s="108"/>
      <c r="B26" s="108"/>
      <c r="C26" s="108"/>
      <c r="D26" s="108"/>
      <c r="E26" s="53" t="s">
        <v>14</v>
      </c>
      <c r="F26" s="54" t="s">
        <v>15</v>
      </c>
      <c r="G26" s="55" t="s">
        <v>16</v>
      </c>
      <c r="H26" s="54" t="s">
        <v>14</v>
      </c>
      <c r="I26" s="54" t="s">
        <v>15</v>
      </c>
      <c r="J26" s="54" t="s">
        <v>16</v>
      </c>
      <c r="K26" s="53" t="s">
        <v>14</v>
      </c>
      <c r="L26" s="54" t="s">
        <v>15</v>
      </c>
      <c r="M26" s="55" t="s">
        <v>16</v>
      </c>
      <c r="N26" s="53" t="s">
        <v>14</v>
      </c>
      <c r="O26" s="54" t="s">
        <v>15</v>
      </c>
      <c r="P26" s="55" t="s">
        <v>16</v>
      </c>
      <c r="Q26" s="14" t="s">
        <v>14</v>
      </c>
      <c r="R26" s="14" t="s">
        <v>15</v>
      </c>
      <c r="S26" s="14" t="s">
        <v>16</v>
      </c>
      <c r="T26" s="54" t="s">
        <v>17</v>
      </c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2"/>
      <c r="AJ26" s="12"/>
      <c r="AK26" s="12"/>
      <c r="AL26" s="12"/>
      <c r="AM26" s="12"/>
      <c r="AN26" s="12"/>
    </row>
    <row r="27" spans="1:40" ht="19.5" customHeight="1">
      <c r="A27" s="75" t="s">
        <v>95</v>
      </c>
      <c r="B27" s="81">
        <v>2001</v>
      </c>
      <c r="C27" s="58">
        <v>1</v>
      </c>
      <c r="D27" s="59" t="s">
        <v>99</v>
      </c>
      <c r="E27" s="60">
        <v>104</v>
      </c>
      <c r="F27" s="61">
        <v>41</v>
      </c>
      <c r="G27" s="62">
        <v>0</v>
      </c>
      <c r="H27" s="61">
        <v>92</v>
      </c>
      <c r="I27" s="61">
        <v>53</v>
      </c>
      <c r="J27" s="61">
        <v>0</v>
      </c>
      <c r="K27" s="60">
        <v>98</v>
      </c>
      <c r="L27" s="61">
        <v>44</v>
      </c>
      <c r="M27" s="62">
        <v>2</v>
      </c>
      <c r="N27" s="60">
        <v>85</v>
      </c>
      <c r="O27" s="61">
        <v>43</v>
      </c>
      <c r="P27" s="62">
        <v>0</v>
      </c>
      <c r="Q27" s="20">
        <f t="shared" ref="Q27:S27" si="15">E27+H27+K27+N27</f>
        <v>379</v>
      </c>
      <c r="R27" s="20">
        <f t="shared" si="15"/>
        <v>181</v>
      </c>
      <c r="S27" s="20">
        <f t="shared" si="15"/>
        <v>2</v>
      </c>
      <c r="T27" s="15">
        <f t="shared" ref="T27:T31" si="16">Q27+R27</f>
        <v>560</v>
      </c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2"/>
      <c r="AJ27" s="12"/>
      <c r="AK27" s="12"/>
      <c r="AL27" s="12"/>
      <c r="AM27" s="12"/>
      <c r="AN27" s="12"/>
    </row>
    <row r="28" spans="1:40" ht="19.5" customHeight="1">
      <c r="A28" s="77">
        <v>90887</v>
      </c>
      <c r="B28" s="81">
        <v>1996</v>
      </c>
      <c r="C28" s="58">
        <v>2</v>
      </c>
      <c r="D28" s="59" t="s">
        <v>105</v>
      </c>
      <c r="E28" s="60">
        <v>88</v>
      </c>
      <c r="F28" s="61">
        <v>45</v>
      </c>
      <c r="G28" s="62">
        <v>2</v>
      </c>
      <c r="H28" s="61">
        <v>103</v>
      </c>
      <c r="I28" s="61">
        <v>58</v>
      </c>
      <c r="J28" s="61">
        <v>0</v>
      </c>
      <c r="K28" s="60">
        <v>79</v>
      </c>
      <c r="L28" s="61">
        <v>36</v>
      </c>
      <c r="M28" s="62">
        <v>2</v>
      </c>
      <c r="N28" s="60">
        <v>91</v>
      </c>
      <c r="O28" s="61">
        <v>45</v>
      </c>
      <c r="P28" s="62">
        <v>1</v>
      </c>
      <c r="Q28" s="20">
        <f t="shared" ref="Q28:S28" si="17">E28+H28+K28+N28</f>
        <v>361</v>
      </c>
      <c r="R28" s="20">
        <f t="shared" si="17"/>
        <v>184</v>
      </c>
      <c r="S28" s="20">
        <f t="shared" si="17"/>
        <v>5</v>
      </c>
      <c r="T28" s="15">
        <f t="shared" si="16"/>
        <v>545</v>
      </c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2"/>
      <c r="AJ28" s="12"/>
      <c r="AK28" s="12"/>
      <c r="AL28" s="12"/>
      <c r="AM28" s="12"/>
      <c r="AN28" s="12"/>
    </row>
    <row r="29" spans="1:40" ht="19.5" customHeight="1">
      <c r="A29" s="75" t="s">
        <v>106</v>
      </c>
      <c r="B29" s="81">
        <v>2001</v>
      </c>
      <c r="C29" s="58">
        <v>3</v>
      </c>
      <c r="D29" s="59" t="s">
        <v>107</v>
      </c>
      <c r="E29" s="60">
        <v>96</v>
      </c>
      <c r="F29" s="61">
        <v>52</v>
      </c>
      <c r="G29" s="62">
        <v>1</v>
      </c>
      <c r="H29" s="61">
        <v>92</v>
      </c>
      <c r="I29" s="61">
        <v>26</v>
      </c>
      <c r="J29" s="61">
        <v>6</v>
      </c>
      <c r="K29" s="60">
        <v>82</v>
      </c>
      <c r="L29" s="61">
        <v>8</v>
      </c>
      <c r="M29" s="62">
        <v>1</v>
      </c>
      <c r="N29" s="60">
        <v>0</v>
      </c>
      <c r="O29" s="61">
        <v>0</v>
      </c>
      <c r="P29" s="62">
        <v>0</v>
      </c>
      <c r="Q29" s="20">
        <f t="shared" ref="Q29:S29" si="18">E29+H29+K29+N29</f>
        <v>270</v>
      </c>
      <c r="R29" s="20">
        <f t="shared" si="18"/>
        <v>86</v>
      </c>
      <c r="S29" s="20">
        <f t="shared" si="18"/>
        <v>8</v>
      </c>
      <c r="T29" s="15">
        <f t="shared" si="16"/>
        <v>356</v>
      </c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2"/>
      <c r="AJ29" s="12"/>
      <c r="AK29" s="12"/>
      <c r="AL29" s="12"/>
      <c r="AM29" s="12"/>
      <c r="AN29" s="12"/>
    </row>
    <row r="30" spans="1:40" ht="19.5" customHeight="1">
      <c r="A30" s="80">
        <v>152642</v>
      </c>
      <c r="B30" s="81">
        <v>1999</v>
      </c>
      <c r="C30" s="58">
        <v>4</v>
      </c>
      <c r="D30" s="59" t="s">
        <v>108</v>
      </c>
      <c r="E30" s="60">
        <v>91</v>
      </c>
      <c r="F30" s="61">
        <v>42</v>
      </c>
      <c r="G30" s="62">
        <v>2</v>
      </c>
      <c r="H30" s="61">
        <v>92</v>
      </c>
      <c r="I30" s="61">
        <v>51</v>
      </c>
      <c r="J30" s="61">
        <v>0</v>
      </c>
      <c r="K30" s="60">
        <v>92</v>
      </c>
      <c r="L30" s="61">
        <v>44</v>
      </c>
      <c r="M30" s="62">
        <v>2</v>
      </c>
      <c r="N30" s="60">
        <v>92</v>
      </c>
      <c r="O30" s="61">
        <v>50</v>
      </c>
      <c r="P30" s="62">
        <v>2</v>
      </c>
      <c r="Q30" s="20">
        <f t="shared" ref="Q30:S30" si="19">E30+H30+K30+N30</f>
        <v>367</v>
      </c>
      <c r="R30" s="20">
        <f t="shared" si="19"/>
        <v>187</v>
      </c>
      <c r="S30" s="20">
        <f t="shared" si="19"/>
        <v>6</v>
      </c>
      <c r="T30" s="15">
        <f t="shared" si="16"/>
        <v>554</v>
      </c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2"/>
      <c r="AJ30" s="12"/>
      <c r="AK30" s="12"/>
      <c r="AL30" s="12"/>
      <c r="AM30" s="12"/>
      <c r="AN30" s="12"/>
    </row>
    <row r="31" spans="1:40" ht="19.5" customHeight="1">
      <c r="A31" s="86" t="s">
        <v>109</v>
      </c>
      <c r="B31" s="57">
        <v>2002</v>
      </c>
      <c r="C31" s="58" t="s">
        <v>17</v>
      </c>
      <c r="D31" s="59" t="s">
        <v>110</v>
      </c>
      <c r="E31" s="68"/>
      <c r="F31" s="66"/>
      <c r="G31" s="67"/>
      <c r="H31" s="66"/>
      <c r="I31" s="66"/>
      <c r="J31" s="66"/>
      <c r="K31" s="68"/>
      <c r="L31" s="61">
        <v>23</v>
      </c>
      <c r="M31" s="62">
        <v>3</v>
      </c>
      <c r="N31" s="60">
        <v>80</v>
      </c>
      <c r="O31" s="61">
        <v>44</v>
      </c>
      <c r="P31" s="62">
        <v>1</v>
      </c>
      <c r="Q31" s="20">
        <f t="shared" ref="Q31:S31" si="20">E31+H31+K31+N31</f>
        <v>80</v>
      </c>
      <c r="R31" s="20">
        <f t="shared" si="20"/>
        <v>67</v>
      </c>
      <c r="S31" s="20">
        <f t="shared" si="20"/>
        <v>4</v>
      </c>
      <c r="T31" s="15">
        <f t="shared" si="16"/>
        <v>147</v>
      </c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2"/>
      <c r="AJ31" s="12"/>
      <c r="AK31" s="12"/>
      <c r="AL31" s="12"/>
      <c r="AM31" s="12"/>
      <c r="AN31" s="12"/>
    </row>
    <row r="32" spans="1:40" ht="19.5" customHeight="1">
      <c r="A32" s="13"/>
      <c r="B32" s="13"/>
      <c r="C32" s="16" t="s">
        <v>18</v>
      </c>
      <c r="D32" s="16">
        <f>I7</f>
        <v>1</v>
      </c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70">
        <f t="shared" ref="Q32:T32" si="21">SUM(Q27:Q31)</f>
        <v>1457</v>
      </c>
      <c r="R32" s="70">
        <f t="shared" si="21"/>
        <v>705</v>
      </c>
      <c r="S32" s="70">
        <f t="shared" si="21"/>
        <v>25</v>
      </c>
      <c r="T32" s="21">
        <f t="shared" si="21"/>
        <v>2162</v>
      </c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2"/>
      <c r="AJ32" s="12"/>
      <c r="AK32" s="12"/>
      <c r="AL32" s="12"/>
      <c r="AM32" s="12"/>
      <c r="AN32" s="12"/>
    </row>
    <row r="33" spans="1:40" ht="19.5" customHeight="1">
      <c r="A33" s="13"/>
      <c r="B33" s="13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2"/>
      <c r="AJ33" s="12"/>
      <c r="AK33" s="12"/>
      <c r="AL33" s="12"/>
      <c r="AM33" s="12"/>
      <c r="AN33" s="12"/>
    </row>
    <row r="34" spans="1:40" ht="19.5" customHeight="1">
      <c r="A34" s="111" t="s">
        <v>26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6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2"/>
      <c r="AJ34" s="13"/>
      <c r="AK34" s="13"/>
      <c r="AL34" s="13"/>
      <c r="AM34" s="13"/>
      <c r="AN34" s="13"/>
    </row>
    <row r="35" spans="1:40" ht="19.5" customHeight="1">
      <c r="A35" s="107" t="s">
        <v>54</v>
      </c>
      <c r="B35" s="107" t="s">
        <v>55</v>
      </c>
      <c r="C35" s="109" t="s">
        <v>56</v>
      </c>
      <c r="D35" s="107" t="s">
        <v>57</v>
      </c>
      <c r="E35" s="105" t="s">
        <v>40</v>
      </c>
      <c r="F35" s="103"/>
      <c r="G35" s="106"/>
      <c r="H35" s="102" t="s">
        <v>41</v>
      </c>
      <c r="I35" s="103"/>
      <c r="J35" s="104"/>
      <c r="K35" s="105" t="s">
        <v>42</v>
      </c>
      <c r="L35" s="103"/>
      <c r="M35" s="106"/>
      <c r="N35" s="105" t="s">
        <v>43</v>
      </c>
      <c r="O35" s="103"/>
      <c r="P35" s="106"/>
      <c r="Q35" s="102" t="s">
        <v>58</v>
      </c>
      <c r="R35" s="103"/>
      <c r="S35" s="103"/>
      <c r="T35" s="104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2"/>
      <c r="AJ35" s="12"/>
      <c r="AK35" s="12"/>
      <c r="AL35" s="12"/>
      <c r="AM35" s="12"/>
      <c r="AN35" s="12"/>
    </row>
    <row r="36" spans="1:40" ht="19.5" customHeight="1">
      <c r="A36" s="108"/>
      <c r="B36" s="108"/>
      <c r="C36" s="108"/>
      <c r="D36" s="108"/>
      <c r="E36" s="53" t="s">
        <v>14</v>
      </c>
      <c r="F36" s="54" t="s">
        <v>15</v>
      </c>
      <c r="G36" s="55" t="s">
        <v>16</v>
      </c>
      <c r="H36" s="54" t="s">
        <v>14</v>
      </c>
      <c r="I36" s="54" t="s">
        <v>15</v>
      </c>
      <c r="J36" s="54" t="s">
        <v>16</v>
      </c>
      <c r="K36" s="53" t="s">
        <v>14</v>
      </c>
      <c r="L36" s="54" t="s">
        <v>15</v>
      </c>
      <c r="M36" s="55" t="s">
        <v>16</v>
      </c>
      <c r="N36" s="53" t="s">
        <v>14</v>
      </c>
      <c r="O36" s="54" t="s">
        <v>15</v>
      </c>
      <c r="P36" s="55" t="s">
        <v>16</v>
      </c>
      <c r="Q36" s="14" t="s">
        <v>14</v>
      </c>
      <c r="R36" s="14" t="s">
        <v>15</v>
      </c>
      <c r="S36" s="14" t="s">
        <v>16</v>
      </c>
      <c r="T36" s="54" t="s">
        <v>17</v>
      </c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2"/>
      <c r="AJ36" s="12"/>
      <c r="AK36" s="12"/>
      <c r="AL36" s="12"/>
      <c r="AM36" s="12"/>
      <c r="AN36" s="12"/>
    </row>
    <row r="37" spans="1:40" ht="19.5" customHeight="1">
      <c r="A37" s="56">
        <v>134350</v>
      </c>
      <c r="B37" s="57">
        <v>2000</v>
      </c>
      <c r="C37" s="58">
        <v>1</v>
      </c>
      <c r="D37" s="59" t="s">
        <v>111</v>
      </c>
      <c r="E37" s="60">
        <v>85</v>
      </c>
      <c r="F37" s="61">
        <v>43</v>
      </c>
      <c r="G37" s="62">
        <v>1</v>
      </c>
      <c r="H37" s="61">
        <v>75</v>
      </c>
      <c r="I37" s="61">
        <v>44</v>
      </c>
      <c r="J37" s="61">
        <v>0</v>
      </c>
      <c r="K37" s="60">
        <v>91</v>
      </c>
      <c r="L37" s="61">
        <v>36</v>
      </c>
      <c r="M37" s="62">
        <v>0</v>
      </c>
      <c r="N37" s="60">
        <v>98</v>
      </c>
      <c r="O37" s="61">
        <v>54</v>
      </c>
      <c r="P37" s="62">
        <v>0</v>
      </c>
      <c r="Q37" s="20">
        <f t="shared" ref="Q37:S37" si="22">E37+H37+K37+N37</f>
        <v>349</v>
      </c>
      <c r="R37" s="20">
        <f t="shared" si="22"/>
        <v>177</v>
      </c>
      <c r="S37" s="20">
        <f t="shared" si="22"/>
        <v>1</v>
      </c>
      <c r="T37" s="15">
        <f t="shared" ref="T37:T41" si="23">Q37+R37</f>
        <v>526</v>
      </c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2"/>
      <c r="AJ37" s="12"/>
      <c r="AK37" s="12"/>
      <c r="AL37" s="12"/>
      <c r="AM37" s="12"/>
      <c r="AN37" s="12"/>
    </row>
    <row r="38" spans="1:40" ht="19.5" customHeight="1">
      <c r="A38" s="56">
        <v>153738</v>
      </c>
      <c r="B38" s="57">
        <v>1996</v>
      </c>
      <c r="C38" s="58">
        <v>2</v>
      </c>
      <c r="D38" s="59" t="s">
        <v>112</v>
      </c>
      <c r="E38" s="60">
        <v>97</v>
      </c>
      <c r="F38" s="61">
        <v>51</v>
      </c>
      <c r="G38" s="62">
        <v>3</v>
      </c>
      <c r="H38" s="61">
        <v>94</v>
      </c>
      <c r="I38" s="61">
        <v>36</v>
      </c>
      <c r="J38" s="61">
        <v>0</v>
      </c>
      <c r="K38" s="60">
        <v>87</v>
      </c>
      <c r="L38" s="61">
        <v>48</v>
      </c>
      <c r="M38" s="62">
        <v>2</v>
      </c>
      <c r="N38" s="60">
        <v>92</v>
      </c>
      <c r="O38" s="61">
        <v>34</v>
      </c>
      <c r="P38" s="62">
        <v>1</v>
      </c>
      <c r="Q38" s="20">
        <f t="shared" ref="Q38:S38" si="24">E38+H38+K38+N38</f>
        <v>370</v>
      </c>
      <c r="R38" s="20">
        <f t="shared" si="24"/>
        <v>169</v>
      </c>
      <c r="S38" s="20">
        <f t="shared" si="24"/>
        <v>6</v>
      </c>
      <c r="T38" s="15">
        <f t="shared" si="23"/>
        <v>539</v>
      </c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2"/>
      <c r="AJ38" s="12"/>
      <c r="AK38" s="12"/>
      <c r="AL38" s="12"/>
      <c r="AM38" s="12"/>
      <c r="AN38" s="12"/>
    </row>
    <row r="39" spans="1:40" ht="19.5" customHeight="1">
      <c r="A39" s="56">
        <v>56888</v>
      </c>
      <c r="B39" s="57">
        <v>1997</v>
      </c>
      <c r="C39" s="58">
        <v>3</v>
      </c>
      <c r="D39" s="59" t="s">
        <v>113</v>
      </c>
      <c r="E39" s="60">
        <v>91</v>
      </c>
      <c r="F39" s="61">
        <v>41</v>
      </c>
      <c r="G39" s="62">
        <v>0</v>
      </c>
      <c r="H39" s="61">
        <v>82</v>
      </c>
      <c r="I39" s="61">
        <v>52</v>
      </c>
      <c r="J39" s="61">
        <v>0</v>
      </c>
      <c r="K39" s="60">
        <v>95</v>
      </c>
      <c r="L39" s="61">
        <v>45</v>
      </c>
      <c r="M39" s="62">
        <v>0</v>
      </c>
      <c r="N39" s="60">
        <v>96</v>
      </c>
      <c r="O39" s="61">
        <v>45</v>
      </c>
      <c r="P39" s="62">
        <v>0</v>
      </c>
      <c r="Q39" s="20">
        <f t="shared" ref="Q39:S39" si="25">E39+H39+K39+N39</f>
        <v>364</v>
      </c>
      <c r="R39" s="20">
        <f t="shared" si="25"/>
        <v>183</v>
      </c>
      <c r="S39" s="20">
        <f t="shared" si="25"/>
        <v>0</v>
      </c>
      <c r="T39" s="15">
        <f t="shared" si="23"/>
        <v>547</v>
      </c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2"/>
      <c r="AJ39" s="12"/>
      <c r="AK39" s="12"/>
      <c r="AL39" s="12"/>
      <c r="AM39" s="12"/>
      <c r="AN39" s="12"/>
    </row>
    <row r="40" spans="1:40" ht="19.5" customHeight="1">
      <c r="A40" s="56">
        <v>56523</v>
      </c>
      <c r="B40" s="57">
        <v>1997</v>
      </c>
      <c r="C40" s="58">
        <v>4</v>
      </c>
      <c r="D40" s="59" t="s">
        <v>116</v>
      </c>
      <c r="E40" s="60">
        <v>86</v>
      </c>
      <c r="F40" s="61">
        <v>42</v>
      </c>
      <c r="G40" s="62">
        <v>0</v>
      </c>
      <c r="H40" s="61">
        <v>93</v>
      </c>
      <c r="I40" s="61">
        <v>44</v>
      </c>
      <c r="J40" s="61">
        <v>0</v>
      </c>
      <c r="K40" s="60">
        <v>92</v>
      </c>
      <c r="L40" s="61">
        <v>27</v>
      </c>
      <c r="M40" s="62">
        <v>1</v>
      </c>
      <c r="N40" s="60">
        <v>75</v>
      </c>
      <c r="O40" s="61">
        <v>45</v>
      </c>
      <c r="P40" s="62">
        <v>0</v>
      </c>
      <c r="Q40" s="20">
        <f t="shared" ref="Q40:S40" si="26">E40+H40+K40+N40</f>
        <v>346</v>
      </c>
      <c r="R40" s="20">
        <f t="shared" si="26"/>
        <v>158</v>
      </c>
      <c r="S40" s="20">
        <f t="shared" si="26"/>
        <v>1</v>
      </c>
      <c r="T40" s="15">
        <f t="shared" si="23"/>
        <v>504</v>
      </c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2"/>
      <c r="AJ40" s="12"/>
      <c r="AK40" s="12"/>
      <c r="AL40" s="12"/>
      <c r="AM40" s="12"/>
      <c r="AN40" s="12"/>
    </row>
    <row r="41" spans="1:40" ht="19.5" customHeight="1">
      <c r="A41" s="56">
        <v>130333</v>
      </c>
      <c r="B41" s="57">
        <v>2000</v>
      </c>
      <c r="C41" s="58" t="s">
        <v>17</v>
      </c>
      <c r="D41" s="59" t="s">
        <v>117</v>
      </c>
      <c r="E41" s="68"/>
      <c r="F41" s="66"/>
      <c r="G41" s="67"/>
      <c r="H41" s="66"/>
      <c r="I41" s="66"/>
      <c r="J41" s="66"/>
      <c r="K41" s="68"/>
      <c r="L41" s="66"/>
      <c r="M41" s="67"/>
      <c r="N41" s="68"/>
      <c r="O41" s="66"/>
      <c r="P41" s="67"/>
      <c r="Q41" s="20">
        <f t="shared" ref="Q41:S41" si="27">E41+H41+K41+N41</f>
        <v>0</v>
      </c>
      <c r="R41" s="20">
        <f t="shared" si="27"/>
        <v>0</v>
      </c>
      <c r="S41" s="20">
        <f t="shared" si="27"/>
        <v>0</v>
      </c>
      <c r="T41" s="15">
        <f t="shared" si="23"/>
        <v>0</v>
      </c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2"/>
      <c r="AJ41" s="12"/>
      <c r="AK41" s="12"/>
      <c r="AL41" s="12"/>
      <c r="AM41" s="12"/>
      <c r="AN41" s="12"/>
    </row>
    <row r="42" spans="1:40" ht="19.5" customHeight="1">
      <c r="A42" s="13"/>
      <c r="B42" s="13"/>
      <c r="C42" s="16" t="s">
        <v>18</v>
      </c>
      <c r="D42" s="16">
        <f>I8</f>
        <v>4</v>
      </c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70">
        <f t="shared" ref="Q42:T42" si="28">SUM(Q37:Q41)</f>
        <v>1429</v>
      </c>
      <c r="R42" s="70">
        <f t="shared" si="28"/>
        <v>687</v>
      </c>
      <c r="S42" s="70">
        <f t="shared" si="28"/>
        <v>8</v>
      </c>
      <c r="T42" s="21">
        <f t="shared" si="28"/>
        <v>2116</v>
      </c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2"/>
      <c r="AJ42" s="12"/>
      <c r="AK42" s="12"/>
      <c r="AL42" s="12"/>
      <c r="AM42" s="12"/>
      <c r="AN42" s="12"/>
    </row>
    <row r="43" spans="1:40" ht="19.5" customHeight="1">
      <c r="A43" s="13"/>
      <c r="B43" s="13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2"/>
      <c r="AJ43" s="12"/>
      <c r="AK43" s="12"/>
      <c r="AL43" s="12"/>
      <c r="AM43" s="12"/>
      <c r="AN43" s="12"/>
    </row>
    <row r="44" spans="1:40" ht="19.5" customHeight="1">
      <c r="A44" s="101" t="s">
        <v>29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6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2"/>
      <c r="AJ44" s="12"/>
      <c r="AK44" s="12"/>
      <c r="AL44" s="12"/>
      <c r="AM44" s="12"/>
      <c r="AN44" s="12"/>
    </row>
    <row r="45" spans="1:40" ht="19.5" customHeight="1">
      <c r="A45" s="107" t="s">
        <v>54</v>
      </c>
      <c r="B45" s="107" t="s">
        <v>55</v>
      </c>
      <c r="C45" s="109" t="s">
        <v>56</v>
      </c>
      <c r="D45" s="107" t="s">
        <v>57</v>
      </c>
      <c r="E45" s="105" t="s">
        <v>40</v>
      </c>
      <c r="F45" s="103"/>
      <c r="G45" s="106"/>
      <c r="H45" s="102" t="s">
        <v>41</v>
      </c>
      <c r="I45" s="103"/>
      <c r="J45" s="104"/>
      <c r="K45" s="105" t="s">
        <v>42</v>
      </c>
      <c r="L45" s="103"/>
      <c r="M45" s="106"/>
      <c r="N45" s="105" t="s">
        <v>43</v>
      </c>
      <c r="O45" s="103"/>
      <c r="P45" s="106"/>
      <c r="Q45" s="102" t="s">
        <v>58</v>
      </c>
      <c r="R45" s="103"/>
      <c r="S45" s="103"/>
      <c r="T45" s="104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2"/>
      <c r="AJ45" s="12"/>
      <c r="AK45" s="12"/>
      <c r="AL45" s="12"/>
      <c r="AM45" s="12"/>
      <c r="AN45" s="12"/>
    </row>
    <row r="46" spans="1:40" ht="19.5" customHeight="1">
      <c r="A46" s="108"/>
      <c r="B46" s="108"/>
      <c r="C46" s="108"/>
      <c r="D46" s="108"/>
      <c r="E46" s="53" t="s">
        <v>14</v>
      </c>
      <c r="F46" s="54" t="s">
        <v>15</v>
      </c>
      <c r="G46" s="55" t="s">
        <v>16</v>
      </c>
      <c r="H46" s="54" t="s">
        <v>14</v>
      </c>
      <c r="I46" s="54" t="s">
        <v>15</v>
      </c>
      <c r="J46" s="54" t="s">
        <v>16</v>
      </c>
      <c r="K46" s="53" t="s">
        <v>14</v>
      </c>
      <c r="L46" s="54" t="s">
        <v>15</v>
      </c>
      <c r="M46" s="55" t="s">
        <v>16</v>
      </c>
      <c r="N46" s="53" t="s">
        <v>14</v>
      </c>
      <c r="O46" s="54" t="s">
        <v>15</v>
      </c>
      <c r="P46" s="55" t="s">
        <v>16</v>
      </c>
      <c r="Q46" s="14" t="s">
        <v>14</v>
      </c>
      <c r="R46" s="14" t="s">
        <v>15</v>
      </c>
      <c r="S46" s="14" t="s">
        <v>16</v>
      </c>
      <c r="T46" s="54" t="s">
        <v>17</v>
      </c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2"/>
      <c r="AJ46" s="12"/>
      <c r="AK46" s="12"/>
      <c r="AL46" s="12"/>
      <c r="AM46" s="12"/>
      <c r="AN46" s="12"/>
    </row>
    <row r="47" spans="1:40" ht="19.5" customHeight="1">
      <c r="A47" s="56">
        <v>144943</v>
      </c>
      <c r="B47" s="57">
        <v>2000</v>
      </c>
      <c r="C47" s="58">
        <v>1</v>
      </c>
      <c r="D47" s="59" t="s">
        <v>120</v>
      </c>
      <c r="E47" s="60">
        <v>84</v>
      </c>
      <c r="F47" s="61">
        <v>45</v>
      </c>
      <c r="G47" s="62">
        <v>1</v>
      </c>
      <c r="H47" s="61">
        <v>83</v>
      </c>
      <c r="I47" s="61">
        <v>35</v>
      </c>
      <c r="J47" s="61">
        <v>2</v>
      </c>
      <c r="K47" s="60">
        <v>92</v>
      </c>
      <c r="L47" s="61">
        <v>52</v>
      </c>
      <c r="M47" s="62">
        <v>1</v>
      </c>
      <c r="N47" s="60">
        <v>87</v>
      </c>
      <c r="O47" s="61">
        <v>36</v>
      </c>
      <c r="P47" s="62">
        <v>1</v>
      </c>
      <c r="Q47" s="20">
        <f t="shared" ref="Q47:S47" si="29">E47+H47+K47+N47</f>
        <v>346</v>
      </c>
      <c r="R47" s="20">
        <f t="shared" si="29"/>
        <v>168</v>
      </c>
      <c r="S47" s="20">
        <f t="shared" si="29"/>
        <v>5</v>
      </c>
      <c r="T47" s="15">
        <f t="shared" ref="T47:T51" si="30">Q47+R47</f>
        <v>514</v>
      </c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2"/>
      <c r="AJ47" s="12"/>
      <c r="AK47" s="12"/>
      <c r="AL47" s="12"/>
      <c r="AM47" s="12"/>
      <c r="AN47" s="12"/>
    </row>
    <row r="48" spans="1:40" ht="19.5" customHeight="1">
      <c r="A48" s="56">
        <v>43009</v>
      </c>
      <c r="B48" s="57">
        <v>1998</v>
      </c>
      <c r="C48" s="58">
        <v>2</v>
      </c>
      <c r="D48" s="59" t="s">
        <v>123</v>
      </c>
      <c r="E48" s="60">
        <v>89</v>
      </c>
      <c r="F48" s="61">
        <v>35</v>
      </c>
      <c r="G48" s="62">
        <v>1</v>
      </c>
      <c r="H48" s="61">
        <v>92</v>
      </c>
      <c r="I48" s="61">
        <v>44</v>
      </c>
      <c r="J48" s="61">
        <v>0</v>
      </c>
      <c r="K48" s="60">
        <v>86</v>
      </c>
      <c r="L48" s="61">
        <v>39</v>
      </c>
      <c r="M48" s="62">
        <v>0</v>
      </c>
      <c r="N48" s="60">
        <v>93</v>
      </c>
      <c r="O48" s="61">
        <v>44</v>
      </c>
      <c r="P48" s="62">
        <v>0</v>
      </c>
      <c r="Q48" s="20">
        <f t="shared" ref="Q48:S48" si="31">E48+H48+K48+N48</f>
        <v>360</v>
      </c>
      <c r="R48" s="20">
        <f t="shared" si="31"/>
        <v>162</v>
      </c>
      <c r="S48" s="20">
        <f t="shared" si="31"/>
        <v>1</v>
      </c>
      <c r="T48" s="15">
        <f t="shared" si="30"/>
        <v>522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2"/>
      <c r="AJ48" s="12"/>
      <c r="AK48" s="12"/>
      <c r="AL48" s="12"/>
      <c r="AM48" s="12"/>
      <c r="AN48" s="12"/>
    </row>
    <row r="49" spans="1:40" ht="19.5" customHeight="1">
      <c r="A49" s="56">
        <v>181862</v>
      </c>
      <c r="B49" s="57">
        <v>2000</v>
      </c>
      <c r="C49" s="58">
        <v>3</v>
      </c>
      <c r="D49" s="59" t="s">
        <v>125</v>
      </c>
      <c r="E49" s="60">
        <v>100</v>
      </c>
      <c r="F49" s="61">
        <v>36</v>
      </c>
      <c r="G49" s="62">
        <v>1</v>
      </c>
      <c r="H49" s="61">
        <v>92</v>
      </c>
      <c r="I49" s="61">
        <v>39</v>
      </c>
      <c r="J49" s="61">
        <v>0</v>
      </c>
      <c r="K49" s="60">
        <v>97</v>
      </c>
      <c r="L49" s="61">
        <v>43</v>
      </c>
      <c r="M49" s="62">
        <v>1</v>
      </c>
      <c r="N49" s="60">
        <v>88</v>
      </c>
      <c r="O49" s="61">
        <v>58</v>
      </c>
      <c r="P49" s="62">
        <v>0</v>
      </c>
      <c r="Q49" s="20">
        <f t="shared" ref="Q49:S49" si="32">E49+H49+K49+N49</f>
        <v>377</v>
      </c>
      <c r="R49" s="20">
        <f t="shared" si="32"/>
        <v>176</v>
      </c>
      <c r="S49" s="20">
        <f t="shared" si="32"/>
        <v>2</v>
      </c>
      <c r="T49" s="15">
        <f t="shared" si="30"/>
        <v>553</v>
      </c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2"/>
      <c r="AJ49" s="12"/>
      <c r="AK49" s="12"/>
      <c r="AL49" s="12"/>
      <c r="AM49" s="12"/>
      <c r="AN49" s="12"/>
    </row>
    <row r="50" spans="1:40" ht="19.5" customHeight="1">
      <c r="A50" s="56">
        <v>42644</v>
      </c>
      <c r="B50" s="57">
        <v>1999</v>
      </c>
      <c r="C50" s="58">
        <v>4</v>
      </c>
      <c r="D50" s="59" t="s">
        <v>128</v>
      </c>
      <c r="E50" s="60">
        <v>86</v>
      </c>
      <c r="F50" s="61">
        <v>43</v>
      </c>
      <c r="G50" s="62">
        <v>0</v>
      </c>
      <c r="H50" s="61">
        <v>86</v>
      </c>
      <c r="I50" s="61">
        <v>45</v>
      </c>
      <c r="J50" s="61">
        <v>1</v>
      </c>
      <c r="K50" s="60">
        <v>97</v>
      </c>
      <c r="L50" s="61">
        <v>61</v>
      </c>
      <c r="M50" s="62">
        <v>0</v>
      </c>
      <c r="N50" s="60">
        <v>96</v>
      </c>
      <c r="O50" s="61">
        <v>43</v>
      </c>
      <c r="P50" s="62">
        <v>0</v>
      </c>
      <c r="Q50" s="20">
        <f t="shared" ref="Q50:S50" si="33">E50+H50+K50+N50</f>
        <v>365</v>
      </c>
      <c r="R50" s="20">
        <f t="shared" si="33"/>
        <v>192</v>
      </c>
      <c r="S50" s="20">
        <f t="shared" si="33"/>
        <v>1</v>
      </c>
      <c r="T50" s="15">
        <f t="shared" si="30"/>
        <v>557</v>
      </c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2"/>
      <c r="AJ50" s="12"/>
      <c r="AK50" s="12"/>
      <c r="AL50" s="12"/>
      <c r="AM50" s="12"/>
      <c r="AN50" s="12"/>
    </row>
    <row r="51" spans="1:40" ht="19.5" customHeight="1">
      <c r="A51" s="63"/>
      <c r="B51" s="85"/>
      <c r="C51" s="58" t="s">
        <v>17</v>
      </c>
      <c r="D51" s="65"/>
      <c r="E51" s="68"/>
      <c r="F51" s="66"/>
      <c r="G51" s="67"/>
      <c r="H51" s="66"/>
      <c r="I51" s="66"/>
      <c r="J51" s="66"/>
      <c r="K51" s="68"/>
      <c r="L51" s="66"/>
      <c r="M51" s="67"/>
      <c r="N51" s="68"/>
      <c r="O51" s="66"/>
      <c r="P51" s="67"/>
      <c r="Q51" s="20">
        <f t="shared" ref="Q51:S51" si="34">E51+H51+K51+N51</f>
        <v>0</v>
      </c>
      <c r="R51" s="20">
        <f t="shared" si="34"/>
        <v>0</v>
      </c>
      <c r="S51" s="20">
        <f t="shared" si="34"/>
        <v>0</v>
      </c>
      <c r="T51" s="15">
        <f t="shared" si="30"/>
        <v>0</v>
      </c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2"/>
      <c r="AJ51" s="12"/>
      <c r="AK51" s="12"/>
      <c r="AL51" s="12"/>
      <c r="AM51" s="12"/>
      <c r="AN51" s="12"/>
    </row>
    <row r="52" spans="1:40" ht="19.5" customHeight="1">
      <c r="A52" s="13"/>
      <c r="B52" s="13"/>
      <c r="C52" s="16" t="s">
        <v>18</v>
      </c>
      <c r="D52" s="16">
        <f>I9</f>
        <v>3</v>
      </c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70">
        <f t="shared" ref="Q52:T52" si="35">SUM(Q47:Q51)</f>
        <v>1448</v>
      </c>
      <c r="R52" s="70">
        <f t="shared" si="35"/>
        <v>698</v>
      </c>
      <c r="S52" s="70">
        <f t="shared" si="35"/>
        <v>9</v>
      </c>
      <c r="T52" s="21">
        <f t="shared" si="35"/>
        <v>2146</v>
      </c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2"/>
      <c r="AJ52" s="12"/>
      <c r="AK52" s="12"/>
      <c r="AL52" s="12"/>
      <c r="AM52" s="12"/>
      <c r="AN52" s="12"/>
    </row>
    <row r="53" spans="1:40" ht="19.5" customHeight="1">
      <c r="A53" s="13"/>
      <c r="B53" s="13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2"/>
      <c r="AJ53" s="12"/>
      <c r="AK53" s="12"/>
      <c r="AL53" s="12"/>
      <c r="AM53" s="12"/>
      <c r="AN53" s="12"/>
    </row>
    <row r="54" spans="1:40" ht="19.5" customHeight="1">
      <c r="A54" s="100" t="s">
        <v>28</v>
      </c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6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2"/>
      <c r="AJ54" s="12"/>
      <c r="AK54" s="12"/>
      <c r="AL54" s="12"/>
      <c r="AM54" s="12"/>
      <c r="AN54" s="12"/>
    </row>
    <row r="55" spans="1:40" ht="19.5" customHeight="1">
      <c r="A55" s="107" t="s">
        <v>54</v>
      </c>
      <c r="B55" s="107" t="s">
        <v>55</v>
      </c>
      <c r="C55" s="109" t="s">
        <v>56</v>
      </c>
      <c r="D55" s="107" t="s">
        <v>57</v>
      </c>
      <c r="E55" s="105" t="s">
        <v>40</v>
      </c>
      <c r="F55" s="103"/>
      <c r="G55" s="106"/>
      <c r="H55" s="102" t="s">
        <v>41</v>
      </c>
      <c r="I55" s="103"/>
      <c r="J55" s="104"/>
      <c r="K55" s="105" t="s">
        <v>42</v>
      </c>
      <c r="L55" s="103"/>
      <c r="M55" s="106"/>
      <c r="N55" s="105" t="s">
        <v>43</v>
      </c>
      <c r="O55" s="103"/>
      <c r="P55" s="106"/>
      <c r="Q55" s="102" t="s">
        <v>58</v>
      </c>
      <c r="R55" s="103"/>
      <c r="S55" s="103"/>
      <c r="T55" s="104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2"/>
      <c r="AJ55" s="12"/>
      <c r="AK55" s="12"/>
      <c r="AL55" s="12"/>
      <c r="AM55" s="12"/>
      <c r="AN55" s="12"/>
    </row>
    <row r="56" spans="1:40" ht="19.5" customHeight="1">
      <c r="A56" s="108"/>
      <c r="B56" s="108"/>
      <c r="C56" s="108"/>
      <c r="D56" s="108"/>
      <c r="E56" s="53" t="s">
        <v>14</v>
      </c>
      <c r="F56" s="54" t="s">
        <v>15</v>
      </c>
      <c r="G56" s="55" t="s">
        <v>16</v>
      </c>
      <c r="H56" s="54" t="s">
        <v>14</v>
      </c>
      <c r="I56" s="54" t="s">
        <v>15</v>
      </c>
      <c r="J56" s="54" t="s">
        <v>16</v>
      </c>
      <c r="K56" s="53" t="s">
        <v>14</v>
      </c>
      <c r="L56" s="54" t="s">
        <v>15</v>
      </c>
      <c r="M56" s="55" t="s">
        <v>16</v>
      </c>
      <c r="N56" s="53" t="s">
        <v>14</v>
      </c>
      <c r="O56" s="54" t="s">
        <v>15</v>
      </c>
      <c r="P56" s="55" t="s">
        <v>16</v>
      </c>
      <c r="Q56" s="14" t="s">
        <v>14</v>
      </c>
      <c r="R56" s="14" t="s">
        <v>15</v>
      </c>
      <c r="S56" s="14" t="s">
        <v>16</v>
      </c>
      <c r="T56" s="54" t="s">
        <v>17</v>
      </c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2"/>
      <c r="AJ56" s="12"/>
      <c r="AK56" s="12"/>
      <c r="AL56" s="12"/>
      <c r="AM56" s="12"/>
      <c r="AN56" s="12"/>
    </row>
    <row r="57" spans="1:40" ht="19.5" customHeight="1">
      <c r="A57" s="75" t="s">
        <v>129</v>
      </c>
      <c r="B57" s="57">
        <v>1999</v>
      </c>
      <c r="C57" s="58">
        <v>1</v>
      </c>
      <c r="D57" s="59" t="s">
        <v>130</v>
      </c>
      <c r="E57" s="60">
        <v>89</v>
      </c>
      <c r="F57" s="61">
        <v>33</v>
      </c>
      <c r="G57" s="62">
        <v>3</v>
      </c>
      <c r="H57" s="61">
        <v>88</v>
      </c>
      <c r="I57" s="61">
        <v>45</v>
      </c>
      <c r="J57" s="61">
        <v>0</v>
      </c>
      <c r="K57" s="60">
        <v>86</v>
      </c>
      <c r="L57" s="61">
        <v>45</v>
      </c>
      <c r="M57" s="62">
        <v>1</v>
      </c>
      <c r="N57" s="60">
        <v>96</v>
      </c>
      <c r="O57" s="61">
        <v>34</v>
      </c>
      <c r="P57" s="62">
        <v>2</v>
      </c>
      <c r="Q57" s="20">
        <f t="shared" ref="Q57:S57" si="36">E57+H57+K57+N57</f>
        <v>359</v>
      </c>
      <c r="R57" s="20">
        <f t="shared" si="36"/>
        <v>157</v>
      </c>
      <c r="S57" s="20">
        <f t="shared" si="36"/>
        <v>6</v>
      </c>
      <c r="T57" s="15">
        <f t="shared" ref="T57:T61" si="37">Q57+R57</f>
        <v>516</v>
      </c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2"/>
      <c r="AJ57" s="12"/>
      <c r="AK57" s="12"/>
      <c r="AL57" s="12"/>
      <c r="AM57" s="12"/>
      <c r="AN57" s="12"/>
    </row>
    <row r="58" spans="1:40" ht="19.5" customHeight="1">
      <c r="A58" s="75" t="s">
        <v>131</v>
      </c>
      <c r="B58" s="57">
        <v>1995</v>
      </c>
      <c r="C58" s="58">
        <v>2</v>
      </c>
      <c r="D58" s="59" t="s">
        <v>133</v>
      </c>
      <c r="E58" s="60">
        <v>94</v>
      </c>
      <c r="F58" s="61">
        <v>36</v>
      </c>
      <c r="G58" s="62">
        <v>1</v>
      </c>
      <c r="H58" s="61">
        <v>93</v>
      </c>
      <c r="I58" s="61">
        <v>41</v>
      </c>
      <c r="J58" s="61">
        <v>1</v>
      </c>
      <c r="K58" s="60">
        <v>98</v>
      </c>
      <c r="L58" s="61">
        <v>51</v>
      </c>
      <c r="M58" s="62">
        <v>0</v>
      </c>
      <c r="N58" s="60">
        <v>96</v>
      </c>
      <c r="O58" s="61">
        <v>35</v>
      </c>
      <c r="P58" s="62">
        <v>0</v>
      </c>
      <c r="Q58" s="20">
        <f t="shared" ref="Q58:S58" si="38">E58+H58+K58+N58</f>
        <v>381</v>
      </c>
      <c r="R58" s="20">
        <f t="shared" si="38"/>
        <v>163</v>
      </c>
      <c r="S58" s="20">
        <f t="shared" si="38"/>
        <v>2</v>
      </c>
      <c r="T58" s="15">
        <f t="shared" si="37"/>
        <v>544</v>
      </c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2"/>
      <c r="AJ58" s="12"/>
      <c r="AK58" s="12"/>
      <c r="AL58" s="12"/>
      <c r="AM58" s="12"/>
      <c r="AN58" s="12"/>
    </row>
    <row r="59" spans="1:40" ht="19.5" customHeight="1">
      <c r="A59" s="77">
        <v>156660</v>
      </c>
      <c r="B59" s="57">
        <v>1997</v>
      </c>
      <c r="C59" s="58">
        <v>3</v>
      </c>
      <c r="D59" s="59" t="s">
        <v>137</v>
      </c>
      <c r="E59" s="60">
        <v>87</v>
      </c>
      <c r="F59" s="61">
        <v>35</v>
      </c>
      <c r="G59" s="62">
        <v>3</v>
      </c>
      <c r="H59" s="61">
        <v>97</v>
      </c>
      <c r="I59" s="61">
        <v>51</v>
      </c>
      <c r="J59" s="61">
        <v>0</v>
      </c>
      <c r="K59" s="60">
        <v>92</v>
      </c>
      <c r="L59" s="61">
        <v>44</v>
      </c>
      <c r="M59" s="62">
        <v>1</v>
      </c>
      <c r="N59" s="60">
        <v>86</v>
      </c>
      <c r="O59" s="61">
        <v>51</v>
      </c>
      <c r="P59" s="62">
        <v>4</v>
      </c>
      <c r="Q59" s="20">
        <f t="shared" ref="Q59:S59" si="39">E59+H59+K59+N59</f>
        <v>362</v>
      </c>
      <c r="R59" s="20">
        <f t="shared" si="39"/>
        <v>181</v>
      </c>
      <c r="S59" s="20">
        <f t="shared" si="39"/>
        <v>8</v>
      </c>
      <c r="T59" s="15">
        <f t="shared" si="37"/>
        <v>543</v>
      </c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2"/>
      <c r="AJ59" s="12"/>
      <c r="AK59" s="12"/>
      <c r="AL59" s="12"/>
      <c r="AM59" s="12"/>
      <c r="AN59" s="12"/>
    </row>
    <row r="60" spans="1:40" ht="19.5" customHeight="1">
      <c r="A60" s="75" t="s">
        <v>138</v>
      </c>
      <c r="B60" s="57">
        <v>2003</v>
      </c>
      <c r="C60" s="58">
        <v>4</v>
      </c>
      <c r="D60" s="59" t="s">
        <v>139</v>
      </c>
      <c r="E60" s="60">
        <v>91</v>
      </c>
      <c r="F60" s="61">
        <v>35</v>
      </c>
      <c r="G60" s="62">
        <v>2</v>
      </c>
      <c r="H60" s="61">
        <v>96</v>
      </c>
      <c r="I60" s="61">
        <v>44</v>
      </c>
      <c r="J60" s="61">
        <v>1</v>
      </c>
      <c r="K60" s="60">
        <v>99</v>
      </c>
      <c r="L60" s="61">
        <v>54</v>
      </c>
      <c r="M60" s="62">
        <v>0</v>
      </c>
      <c r="N60" s="60">
        <v>87</v>
      </c>
      <c r="O60" s="61">
        <v>45</v>
      </c>
      <c r="P60" s="62">
        <v>1</v>
      </c>
      <c r="Q60" s="20">
        <f t="shared" ref="Q60:S60" si="40">E60+H60+K60+N60</f>
        <v>373</v>
      </c>
      <c r="R60" s="20">
        <f t="shared" si="40"/>
        <v>178</v>
      </c>
      <c r="S60" s="20">
        <f t="shared" si="40"/>
        <v>4</v>
      </c>
      <c r="T60" s="15">
        <f t="shared" si="37"/>
        <v>551</v>
      </c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2"/>
      <c r="AJ60" s="12"/>
      <c r="AK60" s="12"/>
      <c r="AL60" s="12"/>
      <c r="AM60" s="12"/>
      <c r="AN60" s="12"/>
    </row>
    <row r="61" spans="1:40" ht="19.5" customHeight="1">
      <c r="A61" s="76">
        <v>163234</v>
      </c>
      <c r="B61" s="57">
        <v>1999</v>
      </c>
      <c r="C61" s="58" t="s">
        <v>17</v>
      </c>
      <c r="D61" s="59" t="s">
        <v>140</v>
      </c>
      <c r="E61" s="68"/>
      <c r="F61" s="66"/>
      <c r="G61" s="67"/>
      <c r="H61" s="66"/>
      <c r="I61" s="66"/>
      <c r="J61" s="66"/>
      <c r="K61" s="68"/>
      <c r="L61" s="66"/>
      <c r="M61" s="67"/>
      <c r="N61" s="68"/>
      <c r="O61" s="66"/>
      <c r="P61" s="67"/>
      <c r="Q61" s="20">
        <f t="shared" ref="Q61:S61" si="41">E61+H61+K61+N61</f>
        <v>0</v>
      </c>
      <c r="R61" s="20">
        <f t="shared" si="41"/>
        <v>0</v>
      </c>
      <c r="S61" s="20">
        <f t="shared" si="41"/>
        <v>0</v>
      </c>
      <c r="T61" s="15">
        <f t="shared" si="37"/>
        <v>0</v>
      </c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2"/>
      <c r="AJ61" s="12"/>
      <c r="AK61" s="12"/>
      <c r="AL61" s="12"/>
      <c r="AM61" s="12"/>
      <c r="AN61" s="12"/>
    </row>
    <row r="62" spans="1:40" ht="19.5" customHeight="1">
      <c r="A62" s="13"/>
      <c r="B62" s="13"/>
      <c r="C62" s="16" t="s">
        <v>18</v>
      </c>
      <c r="D62" s="16">
        <f>I10</f>
        <v>2</v>
      </c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70">
        <f t="shared" ref="Q62:T62" si="42">SUM(Q57:Q61)</f>
        <v>1475</v>
      </c>
      <c r="R62" s="70">
        <f t="shared" si="42"/>
        <v>679</v>
      </c>
      <c r="S62" s="70">
        <f t="shared" si="42"/>
        <v>20</v>
      </c>
      <c r="T62" s="21">
        <f t="shared" si="42"/>
        <v>2154</v>
      </c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2"/>
      <c r="AJ62" s="12"/>
      <c r="AK62" s="12"/>
      <c r="AL62" s="12"/>
      <c r="AM62" s="12"/>
      <c r="AN62" s="12"/>
    </row>
    <row r="63" spans="1:40" ht="19.5" customHeight="1">
      <c r="A63" s="13"/>
      <c r="B63" s="13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2"/>
      <c r="AJ63" s="12"/>
      <c r="AK63" s="12"/>
      <c r="AL63" s="12"/>
      <c r="AM63" s="12"/>
      <c r="AN63" s="12"/>
    </row>
    <row r="64" spans="1:40" ht="19.5" customHeight="1">
      <c r="A64" s="115" t="s">
        <v>25</v>
      </c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6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2"/>
      <c r="AJ64" s="12"/>
      <c r="AK64" s="12"/>
      <c r="AL64" s="12"/>
      <c r="AM64" s="12"/>
      <c r="AN64" s="12"/>
    </row>
    <row r="65" spans="1:40" ht="19.5" customHeight="1">
      <c r="A65" s="107" t="s">
        <v>54</v>
      </c>
      <c r="B65" s="107" t="s">
        <v>55</v>
      </c>
      <c r="C65" s="109" t="s">
        <v>56</v>
      </c>
      <c r="D65" s="107" t="s">
        <v>57</v>
      </c>
      <c r="E65" s="105" t="s">
        <v>40</v>
      </c>
      <c r="F65" s="103"/>
      <c r="G65" s="106"/>
      <c r="H65" s="102" t="s">
        <v>41</v>
      </c>
      <c r="I65" s="103"/>
      <c r="J65" s="104"/>
      <c r="K65" s="105" t="s">
        <v>42</v>
      </c>
      <c r="L65" s="103"/>
      <c r="M65" s="106"/>
      <c r="N65" s="105" t="s">
        <v>43</v>
      </c>
      <c r="O65" s="103"/>
      <c r="P65" s="106"/>
      <c r="Q65" s="102" t="s">
        <v>58</v>
      </c>
      <c r="R65" s="103"/>
      <c r="S65" s="103"/>
      <c r="T65" s="104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2"/>
      <c r="AJ65" s="12"/>
      <c r="AK65" s="12"/>
      <c r="AL65" s="12"/>
      <c r="AM65" s="12"/>
      <c r="AN65" s="12"/>
    </row>
    <row r="66" spans="1:40" ht="19.5" customHeight="1">
      <c r="A66" s="108"/>
      <c r="B66" s="108"/>
      <c r="C66" s="108"/>
      <c r="D66" s="108"/>
      <c r="E66" s="53" t="s">
        <v>14</v>
      </c>
      <c r="F66" s="54" t="s">
        <v>15</v>
      </c>
      <c r="G66" s="55" t="s">
        <v>16</v>
      </c>
      <c r="H66" s="54" t="s">
        <v>14</v>
      </c>
      <c r="I66" s="54" t="s">
        <v>15</v>
      </c>
      <c r="J66" s="54" t="s">
        <v>16</v>
      </c>
      <c r="K66" s="53" t="s">
        <v>14</v>
      </c>
      <c r="L66" s="54" t="s">
        <v>15</v>
      </c>
      <c r="M66" s="55" t="s">
        <v>16</v>
      </c>
      <c r="N66" s="53" t="s">
        <v>14</v>
      </c>
      <c r="O66" s="54" t="s">
        <v>15</v>
      </c>
      <c r="P66" s="55" t="s">
        <v>16</v>
      </c>
      <c r="Q66" s="14" t="s">
        <v>14</v>
      </c>
      <c r="R66" s="14" t="s">
        <v>15</v>
      </c>
      <c r="S66" s="14" t="s">
        <v>16</v>
      </c>
      <c r="T66" s="54" t="s">
        <v>17</v>
      </c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2"/>
      <c r="AJ66" s="12"/>
      <c r="AK66" s="12"/>
      <c r="AL66" s="12"/>
      <c r="AM66" s="12"/>
      <c r="AN66" s="12"/>
    </row>
    <row r="67" spans="1:40" ht="19.5" customHeight="1">
      <c r="A67" s="75" t="s">
        <v>144</v>
      </c>
      <c r="B67" s="57">
        <v>2003</v>
      </c>
      <c r="C67" s="58">
        <v>1</v>
      </c>
      <c r="D67" s="59" t="s">
        <v>145</v>
      </c>
      <c r="E67" s="60">
        <v>85</v>
      </c>
      <c r="F67" s="61">
        <v>35</v>
      </c>
      <c r="G67" s="62">
        <v>3</v>
      </c>
      <c r="H67" s="61">
        <v>91</v>
      </c>
      <c r="I67" s="61">
        <v>45</v>
      </c>
      <c r="J67" s="61">
        <v>1</v>
      </c>
      <c r="K67" s="60">
        <v>88</v>
      </c>
      <c r="L67" s="61">
        <v>50</v>
      </c>
      <c r="M67" s="62">
        <v>1</v>
      </c>
      <c r="N67" s="60">
        <v>81</v>
      </c>
      <c r="O67" s="61">
        <v>42</v>
      </c>
      <c r="P67" s="62">
        <v>0</v>
      </c>
      <c r="Q67" s="20">
        <f t="shared" ref="Q67:S67" si="43">E67+H67+K67+N67</f>
        <v>345</v>
      </c>
      <c r="R67" s="20">
        <f t="shared" si="43"/>
        <v>172</v>
      </c>
      <c r="S67" s="20">
        <f t="shared" si="43"/>
        <v>5</v>
      </c>
      <c r="T67" s="15">
        <f t="shared" ref="T67:T71" si="44">Q67+R67</f>
        <v>517</v>
      </c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2"/>
      <c r="AJ67" s="12"/>
      <c r="AK67" s="12"/>
      <c r="AL67" s="12"/>
      <c r="AM67" s="12"/>
      <c r="AN67" s="12"/>
    </row>
    <row r="68" spans="1:40" ht="19.5" customHeight="1">
      <c r="A68" s="75" t="s">
        <v>146</v>
      </c>
      <c r="B68" s="57">
        <v>1997</v>
      </c>
      <c r="C68" s="58">
        <v>2</v>
      </c>
      <c r="D68" s="59" t="s">
        <v>147</v>
      </c>
      <c r="E68" s="60">
        <v>89</v>
      </c>
      <c r="F68" s="61">
        <v>32</v>
      </c>
      <c r="G68" s="62">
        <v>3</v>
      </c>
      <c r="H68" s="61">
        <v>88</v>
      </c>
      <c r="I68" s="61">
        <v>45</v>
      </c>
      <c r="J68" s="61">
        <v>0</v>
      </c>
      <c r="K68" s="60">
        <v>97</v>
      </c>
      <c r="L68" s="61">
        <v>44</v>
      </c>
      <c r="M68" s="62">
        <v>1</v>
      </c>
      <c r="N68" s="60">
        <v>88</v>
      </c>
      <c r="O68" s="61">
        <v>25</v>
      </c>
      <c r="P68" s="62">
        <v>5</v>
      </c>
      <c r="Q68" s="20">
        <f t="shared" ref="Q68:S68" si="45">E68+H68+K68+N68</f>
        <v>362</v>
      </c>
      <c r="R68" s="20">
        <f t="shared" si="45"/>
        <v>146</v>
      </c>
      <c r="S68" s="20">
        <f t="shared" si="45"/>
        <v>9</v>
      </c>
      <c r="T68" s="15">
        <f t="shared" si="44"/>
        <v>508</v>
      </c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2"/>
      <c r="AJ68" s="12"/>
      <c r="AK68" s="12"/>
      <c r="AL68" s="12"/>
      <c r="AM68" s="12"/>
      <c r="AN68" s="12"/>
    </row>
    <row r="69" spans="1:40" ht="19.5" customHeight="1">
      <c r="A69" s="75" t="s">
        <v>148</v>
      </c>
      <c r="B69" s="57">
        <v>2003</v>
      </c>
      <c r="C69" s="58">
        <v>3</v>
      </c>
      <c r="D69" s="59" t="s">
        <v>149</v>
      </c>
      <c r="E69" s="60">
        <v>92</v>
      </c>
      <c r="F69" s="61">
        <v>32</v>
      </c>
      <c r="G69" s="62">
        <v>2</v>
      </c>
      <c r="H69" s="61">
        <v>84</v>
      </c>
      <c r="I69" s="61">
        <v>47</v>
      </c>
      <c r="J69" s="61">
        <v>1</v>
      </c>
      <c r="K69" s="60">
        <v>79</v>
      </c>
      <c r="L69" s="61">
        <v>36</v>
      </c>
      <c r="M69" s="62">
        <v>2</v>
      </c>
      <c r="N69" s="60">
        <v>92</v>
      </c>
      <c r="O69" s="61">
        <v>36</v>
      </c>
      <c r="P69" s="62">
        <v>3</v>
      </c>
      <c r="Q69" s="20">
        <f t="shared" ref="Q69:S69" si="46">E69+H69+K69+N69</f>
        <v>347</v>
      </c>
      <c r="R69" s="20">
        <f t="shared" si="46"/>
        <v>151</v>
      </c>
      <c r="S69" s="20">
        <f t="shared" si="46"/>
        <v>8</v>
      </c>
      <c r="T69" s="15">
        <f t="shared" si="44"/>
        <v>498</v>
      </c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2"/>
      <c r="AJ69" s="12"/>
      <c r="AK69" s="12"/>
      <c r="AL69" s="12"/>
      <c r="AM69" s="12"/>
      <c r="AN69" s="12"/>
    </row>
    <row r="70" spans="1:40" ht="19.5" customHeight="1">
      <c r="A70" s="77">
        <v>163965</v>
      </c>
      <c r="B70" s="57">
        <v>1997</v>
      </c>
      <c r="C70" s="58">
        <v>4</v>
      </c>
      <c r="D70" s="59" t="s">
        <v>150</v>
      </c>
      <c r="E70" s="60">
        <v>93</v>
      </c>
      <c r="F70" s="61">
        <v>53</v>
      </c>
      <c r="G70" s="62">
        <v>1</v>
      </c>
      <c r="H70" s="61">
        <v>96</v>
      </c>
      <c r="I70" s="61">
        <v>53</v>
      </c>
      <c r="J70" s="61">
        <v>0</v>
      </c>
      <c r="K70" s="60">
        <v>89</v>
      </c>
      <c r="L70" s="61">
        <v>44</v>
      </c>
      <c r="M70" s="62">
        <v>0</v>
      </c>
      <c r="N70" s="60">
        <v>84</v>
      </c>
      <c r="O70" s="61">
        <v>45</v>
      </c>
      <c r="P70" s="62">
        <v>0</v>
      </c>
      <c r="Q70" s="20">
        <f t="shared" ref="Q70:S70" si="47">E70+H70+K70+N70</f>
        <v>362</v>
      </c>
      <c r="R70" s="20">
        <f t="shared" si="47"/>
        <v>195</v>
      </c>
      <c r="S70" s="20">
        <f t="shared" si="47"/>
        <v>1</v>
      </c>
      <c r="T70" s="15">
        <f t="shared" si="44"/>
        <v>557</v>
      </c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2"/>
      <c r="AJ70" s="12"/>
      <c r="AK70" s="12"/>
      <c r="AL70" s="12"/>
      <c r="AM70" s="12"/>
      <c r="AN70" s="12"/>
    </row>
    <row r="71" spans="1:40" ht="19.5" customHeight="1">
      <c r="A71" s="85"/>
      <c r="B71" s="85"/>
      <c r="C71" s="58" t="s">
        <v>17</v>
      </c>
      <c r="D71" s="65"/>
      <c r="E71" s="68"/>
      <c r="F71" s="66"/>
      <c r="G71" s="67"/>
      <c r="H71" s="66"/>
      <c r="I71" s="66"/>
      <c r="J71" s="66"/>
      <c r="K71" s="68"/>
      <c r="L71" s="66"/>
      <c r="M71" s="67"/>
      <c r="N71" s="68"/>
      <c r="O71" s="66"/>
      <c r="P71" s="67"/>
      <c r="Q71" s="20">
        <f t="shared" ref="Q71:S71" si="48">E71+H71+K71+N71</f>
        <v>0</v>
      </c>
      <c r="R71" s="20">
        <f t="shared" si="48"/>
        <v>0</v>
      </c>
      <c r="S71" s="20">
        <f t="shared" si="48"/>
        <v>0</v>
      </c>
      <c r="T71" s="15">
        <f t="shared" si="44"/>
        <v>0</v>
      </c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2"/>
      <c r="AJ71" s="12"/>
      <c r="AK71" s="12"/>
      <c r="AL71" s="12"/>
      <c r="AM71" s="12"/>
      <c r="AN71" s="12"/>
    </row>
    <row r="72" spans="1:40" ht="19.5" customHeight="1">
      <c r="A72" s="13"/>
      <c r="B72" s="13"/>
      <c r="C72" s="16" t="s">
        <v>18</v>
      </c>
      <c r="D72" s="16">
        <f>I11</f>
        <v>5</v>
      </c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70">
        <f t="shared" ref="Q72:T72" si="49">SUM(Q67:Q71)</f>
        <v>1416</v>
      </c>
      <c r="R72" s="70">
        <f t="shared" si="49"/>
        <v>664</v>
      </c>
      <c r="S72" s="70">
        <f t="shared" si="49"/>
        <v>23</v>
      </c>
      <c r="T72" s="21">
        <f t="shared" si="49"/>
        <v>2080</v>
      </c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2"/>
      <c r="AJ72" s="12"/>
      <c r="AK72" s="12"/>
      <c r="AL72" s="12"/>
      <c r="AM72" s="12"/>
      <c r="AN72" s="12"/>
    </row>
    <row r="73" spans="1:40" ht="19.5" customHeight="1">
      <c r="A73" s="13"/>
      <c r="B73" s="13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2"/>
      <c r="AJ73" s="12"/>
      <c r="AK73" s="12"/>
      <c r="AL73" s="12"/>
      <c r="AM73" s="12"/>
      <c r="AN73" s="12"/>
    </row>
    <row r="74" spans="1:40" ht="19.5" customHeight="1">
      <c r="A74" s="112" t="s">
        <v>31</v>
      </c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6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2"/>
      <c r="AJ74" s="12"/>
      <c r="AK74" s="12"/>
      <c r="AL74" s="12"/>
      <c r="AM74" s="12"/>
      <c r="AN74" s="12"/>
    </row>
    <row r="75" spans="1:40" ht="19.5" customHeight="1">
      <c r="A75" s="107" t="s">
        <v>54</v>
      </c>
      <c r="B75" s="107" t="s">
        <v>55</v>
      </c>
      <c r="C75" s="109" t="s">
        <v>56</v>
      </c>
      <c r="D75" s="107" t="s">
        <v>57</v>
      </c>
      <c r="E75" s="105" t="s">
        <v>40</v>
      </c>
      <c r="F75" s="103"/>
      <c r="G75" s="106"/>
      <c r="H75" s="102" t="s">
        <v>41</v>
      </c>
      <c r="I75" s="103"/>
      <c r="J75" s="104"/>
      <c r="K75" s="105" t="s">
        <v>42</v>
      </c>
      <c r="L75" s="103"/>
      <c r="M75" s="106"/>
      <c r="N75" s="105" t="s">
        <v>43</v>
      </c>
      <c r="O75" s="103"/>
      <c r="P75" s="106"/>
      <c r="Q75" s="102" t="s">
        <v>58</v>
      </c>
      <c r="R75" s="103"/>
      <c r="S75" s="103"/>
      <c r="T75" s="104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2"/>
      <c r="AJ75" s="12"/>
      <c r="AK75" s="12"/>
      <c r="AL75" s="12"/>
      <c r="AM75" s="12"/>
      <c r="AN75" s="12"/>
    </row>
    <row r="76" spans="1:40" ht="19.5" customHeight="1">
      <c r="A76" s="108"/>
      <c r="B76" s="108"/>
      <c r="C76" s="108"/>
      <c r="D76" s="108"/>
      <c r="E76" s="53" t="s">
        <v>14</v>
      </c>
      <c r="F76" s="54" t="s">
        <v>15</v>
      </c>
      <c r="G76" s="55" t="s">
        <v>16</v>
      </c>
      <c r="H76" s="54" t="s">
        <v>14</v>
      </c>
      <c r="I76" s="54" t="s">
        <v>15</v>
      </c>
      <c r="J76" s="54" t="s">
        <v>16</v>
      </c>
      <c r="K76" s="53" t="s">
        <v>14</v>
      </c>
      <c r="L76" s="54" t="s">
        <v>15</v>
      </c>
      <c r="M76" s="55" t="s">
        <v>16</v>
      </c>
      <c r="N76" s="53" t="s">
        <v>14</v>
      </c>
      <c r="O76" s="54" t="s">
        <v>15</v>
      </c>
      <c r="P76" s="55" t="s">
        <v>16</v>
      </c>
      <c r="Q76" s="14" t="s">
        <v>14</v>
      </c>
      <c r="R76" s="14" t="s">
        <v>15</v>
      </c>
      <c r="S76" s="14" t="s">
        <v>16</v>
      </c>
      <c r="T76" s="54" t="s">
        <v>17</v>
      </c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2"/>
      <c r="AJ76" s="12"/>
      <c r="AK76" s="12"/>
      <c r="AL76" s="12"/>
      <c r="AM76" s="12"/>
      <c r="AN76" s="12"/>
    </row>
    <row r="77" spans="1:40" ht="19.5" customHeight="1">
      <c r="A77" s="75" t="s">
        <v>152</v>
      </c>
      <c r="B77" s="57">
        <v>2003</v>
      </c>
      <c r="C77" s="58">
        <v>1</v>
      </c>
      <c r="D77" s="59" t="s">
        <v>153</v>
      </c>
      <c r="E77" s="60">
        <v>81</v>
      </c>
      <c r="F77" s="61">
        <v>45</v>
      </c>
      <c r="G77" s="62">
        <v>1</v>
      </c>
      <c r="H77" s="61">
        <v>100</v>
      </c>
      <c r="I77" s="61">
        <v>27</v>
      </c>
      <c r="J77" s="61">
        <v>3</v>
      </c>
      <c r="K77" s="60">
        <v>85</v>
      </c>
      <c r="L77" s="61">
        <v>36</v>
      </c>
      <c r="M77" s="62">
        <v>3</v>
      </c>
      <c r="N77" s="60">
        <v>92</v>
      </c>
      <c r="O77" s="61">
        <v>36</v>
      </c>
      <c r="P77" s="62">
        <v>3</v>
      </c>
      <c r="Q77" s="20">
        <f t="shared" ref="Q77:S77" si="50">E77+H77+K77+N77</f>
        <v>358</v>
      </c>
      <c r="R77" s="20">
        <f t="shared" si="50"/>
        <v>144</v>
      </c>
      <c r="S77" s="20">
        <f t="shared" si="50"/>
        <v>10</v>
      </c>
      <c r="T77" s="15">
        <f t="shared" ref="T77:T81" si="51">Q77+R77</f>
        <v>502</v>
      </c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2"/>
      <c r="AJ77" s="12"/>
      <c r="AK77" s="12"/>
      <c r="AL77" s="12"/>
      <c r="AM77" s="12"/>
      <c r="AN77" s="12"/>
    </row>
    <row r="78" spans="1:40" ht="19.5" customHeight="1">
      <c r="A78" s="75" t="s">
        <v>154</v>
      </c>
      <c r="B78" s="57">
        <v>2004</v>
      </c>
      <c r="C78" s="58">
        <v>2</v>
      </c>
      <c r="D78" s="59" t="s">
        <v>155</v>
      </c>
      <c r="E78" s="60">
        <v>83</v>
      </c>
      <c r="F78" s="61">
        <v>26</v>
      </c>
      <c r="G78" s="62">
        <v>5</v>
      </c>
      <c r="H78" s="61">
        <v>90</v>
      </c>
      <c r="I78" s="61">
        <v>35</v>
      </c>
      <c r="J78" s="61">
        <v>2</v>
      </c>
      <c r="K78" s="60">
        <v>79</v>
      </c>
      <c r="L78" s="61">
        <v>27</v>
      </c>
      <c r="M78" s="62">
        <v>2</v>
      </c>
      <c r="N78" s="60">
        <v>76</v>
      </c>
      <c r="O78" s="61">
        <v>45</v>
      </c>
      <c r="P78" s="62">
        <v>1</v>
      </c>
      <c r="Q78" s="20">
        <f t="shared" ref="Q78:S78" si="52">E78+H78+K78+N78</f>
        <v>328</v>
      </c>
      <c r="R78" s="20">
        <f t="shared" si="52"/>
        <v>133</v>
      </c>
      <c r="S78" s="20">
        <f t="shared" si="52"/>
        <v>10</v>
      </c>
      <c r="T78" s="15">
        <f t="shared" si="51"/>
        <v>461</v>
      </c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2"/>
      <c r="AJ78" s="12"/>
      <c r="AK78" s="12"/>
      <c r="AL78" s="12"/>
      <c r="AM78" s="12"/>
      <c r="AN78" s="12"/>
    </row>
    <row r="79" spans="1:40" ht="19.5" customHeight="1">
      <c r="A79" s="77">
        <v>296547</v>
      </c>
      <c r="B79" s="57">
        <v>2002</v>
      </c>
      <c r="C79" s="58">
        <v>3</v>
      </c>
      <c r="D79" s="59" t="s">
        <v>158</v>
      </c>
      <c r="E79" s="60">
        <v>75</v>
      </c>
      <c r="F79" s="61">
        <v>9</v>
      </c>
      <c r="G79" s="62">
        <v>10</v>
      </c>
      <c r="H79" s="61">
        <v>80</v>
      </c>
      <c r="I79" s="61">
        <v>25</v>
      </c>
      <c r="J79" s="61">
        <v>5</v>
      </c>
      <c r="K79" s="60">
        <v>84</v>
      </c>
      <c r="L79" s="61">
        <v>25</v>
      </c>
      <c r="M79" s="62">
        <v>3</v>
      </c>
      <c r="N79" s="60">
        <v>88</v>
      </c>
      <c r="O79" s="61">
        <v>43</v>
      </c>
      <c r="P79" s="62">
        <v>4</v>
      </c>
      <c r="Q79" s="20">
        <f t="shared" ref="Q79:S79" si="53">E79+H79+K79+N79</f>
        <v>327</v>
      </c>
      <c r="R79" s="20">
        <f t="shared" si="53"/>
        <v>102</v>
      </c>
      <c r="S79" s="20">
        <f t="shared" si="53"/>
        <v>22</v>
      </c>
      <c r="T79" s="15">
        <f t="shared" si="51"/>
        <v>429</v>
      </c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2"/>
      <c r="AJ79" s="12"/>
      <c r="AK79" s="12"/>
      <c r="AL79" s="12"/>
      <c r="AM79" s="12"/>
      <c r="AN79" s="12"/>
    </row>
    <row r="80" spans="1:40" ht="19.5" customHeight="1">
      <c r="A80" s="77">
        <v>40817</v>
      </c>
      <c r="B80" s="57">
        <v>1998</v>
      </c>
      <c r="C80" s="58">
        <v>4</v>
      </c>
      <c r="D80" s="59" t="s">
        <v>161</v>
      </c>
      <c r="E80" s="60">
        <v>75</v>
      </c>
      <c r="F80" s="61">
        <v>27</v>
      </c>
      <c r="G80" s="62">
        <v>5</v>
      </c>
      <c r="H80" s="61">
        <v>98</v>
      </c>
      <c r="I80" s="61">
        <v>36</v>
      </c>
      <c r="J80" s="61">
        <v>0</v>
      </c>
      <c r="K80" s="60">
        <v>77</v>
      </c>
      <c r="L80" s="61">
        <v>48</v>
      </c>
      <c r="M80" s="62">
        <v>2</v>
      </c>
      <c r="N80" s="60">
        <v>90</v>
      </c>
      <c r="O80" s="61">
        <v>32</v>
      </c>
      <c r="P80" s="62">
        <v>3</v>
      </c>
      <c r="Q80" s="20">
        <f t="shared" ref="Q80:S80" si="54">E80+H80+K80+N80</f>
        <v>340</v>
      </c>
      <c r="R80" s="20">
        <f t="shared" si="54"/>
        <v>143</v>
      </c>
      <c r="S80" s="20">
        <f t="shared" si="54"/>
        <v>10</v>
      </c>
      <c r="T80" s="15">
        <f t="shared" si="51"/>
        <v>483</v>
      </c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2"/>
      <c r="AJ80" s="12"/>
      <c r="AK80" s="12"/>
      <c r="AL80" s="12"/>
      <c r="AM80" s="12"/>
      <c r="AN80" s="12"/>
    </row>
    <row r="81" spans="1:40" ht="19.5" customHeight="1">
      <c r="A81" s="85"/>
      <c r="B81" s="85"/>
      <c r="C81" s="58" t="s">
        <v>17</v>
      </c>
      <c r="D81" s="65"/>
      <c r="E81" s="68"/>
      <c r="F81" s="66"/>
      <c r="G81" s="67"/>
      <c r="H81" s="66"/>
      <c r="I81" s="66"/>
      <c r="J81" s="66"/>
      <c r="K81" s="68"/>
      <c r="L81" s="66"/>
      <c r="M81" s="67"/>
      <c r="N81" s="68"/>
      <c r="O81" s="66"/>
      <c r="P81" s="67"/>
      <c r="Q81" s="20">
        <f t="shared" ref="Q81:S81" si="55">E81+H81+K81+N81</f>
        <v>0</v>
      </c>
      <c r="R81" s="20">
        <f t="shared" si="55"/>
        <v>0</v>
      </c>
      <c r="S81" s="20">
        <f t="shared" si="55"/>
        <v>0</v>
      </c>
      <c r="T81" s="15">
        <f t="shared" si="51"/>
        <v>0</v>
      </c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2"/>
      <c r="AJ81" s="12"/>
      <c r="AK81" s="12"/>
      <c r="AL81" s="12"/>
      <c r="AM81" s="12"/>
      <c r="AN81" s="12"/>
    </row>
    <row r="82" spans="1:40" ht="19.5" customHeight="1">
      <c r="A82" s="13"/>
      <c r="B82" s="13"/>
      <c r="C82" s="16" t="s">
        <v>18</v>
      </c>
      <c r="D82" s="16">
        <f>I12</f>
        <v>7</v>
      </c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70">
        <f t="shared" ref="Q82:T82" si="56">SUM(Q77:Q81)</f>
        <v>1353</v>
      </c>
      <c r="R82" s="70">
        <f t="shared" si="56"/>
        <v>522</v>
      </c>
      <c r="S82" s="70">
        <f t="shared" si="56"/>
        <v>52</v>
      </c>
      <c r="T82" s="21">
        <f t="shared" si="56"/>
        <v>1875</v>
      </c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2"/>
      <c r="AJ82" s="12"/>
      <c r="AK82" s="12"/>
      <c r="AL82" s="12"/>
      <c r="AM82" s="12"/>
      <c r="AN82" s="12"/>
    </row>
    <row r="83" spans="1:40" ht="19.5" customHeight="1">
      <c r="A83" s="13"/>
      <c r="B83" s="13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2"/>
      <c r="AJ83" s="12"/>
      <c r="AK83" s="12"/>
      <c r="AL83" s="12"/>
      <c r="AM83" s="12"/>
      <c r="AN83" s="12"/>
    </row>
    <row r="84" spans="1:40" ht="19.5" customHeight="1">
      <c r="A84" s="89" t="s">
        <v>164</v>
      </c>
      <c r="B84" s="13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2"/>
      <c r="AJ84" s="12"/>
      <c r="AK84" s="12"/>
      <c r="AL84" s="12"/>
      <c r="AM84" s="12"/>
      <c r="AN84" s="12"/>
    </row>
    <row r="85" spans="1:40" ht="19.5" customHeight="1">
      <c r="A85" s="13"/>
      <c r="B85" s="13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2"/>
      <c r="AJ85" s="12"/>
      <c r="AK85" s="12"/>
      <c r="AL85" s="12"/>
      <c r="AM85" s="12"/>
      <c r="AN85" s="12"/>
    </row>
    <row r="86" spans="1:40" ht="19.5" customHeight="1">
      <c r="A86" s="13"/>
      <c r="B86" s="13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2"/>
      <c r="AJ86" s="12"/>
      <c r="AK86" s="12"/>
      <c r="AL86" s="12"/>
      <c r="AM86" s="12"/>
      <c r="AN86" s="12"/>
    </row>
    <row r="87" spans="1:40" ht="19.5" customHeight="1">
      <c r="A87" s="13"/>
      <c r="B87" s="13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2"/>
      <c r="AJ87" s="12"/>
      <c r="AK87" s="12"/>
      <c r="AL87" s="12"/>
      <c r="AM87" s="12"/>
      <c r="AN87" s="12"/>
    </row>
    <row r="88" spans="1:40" ht="19.5" customHeight="1">
      <c r="A88" s="13"/>
      <c r="B88" s="13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2"/>
      <c r="AJ88" s="12"/>
      <c r="AK88" s="12"/>
      <c r="AL88" s="12"/>
      <c r="AM88" s="12"/>
      <c r="AN88" s="12"/>
    </row>
    <row r="89" spans="1:40" ht="19.5" customHeight="1">
      <c r="A89" s="13"/>
      <c r="B89" s="13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2"/>
      <c r="AJ89" s="12"/>
      <c r="AK89" s="12"/>
      <c r="AL89" s="12"/>
      <c r="AM89" s="12"/>
      <c r="AN89" s="12"/>
    </row>
    <row r="90" spans="1:40" ht="19.5" customHeight="1">
      <c r="A90" s="13"/>
      <c r="B90" s="13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2"/>
      <c r="AJ90" s="12"/>
      <c r="AK90" s="12"/>
      <c r="AL90" s="12"/>
      <c r="AM90" s="12"/>
      <c r="AN90" s="12"/>
    </row>
    <row r="91" spans="1:40" ht="19.5" customHeight="1">
      <c r="A91" s="13"/>
      <c r="B91" s="13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2"/>
      <c r="AJ91" s="12"/>
      <c r="AK91" s="12"/>
      <c r="AL91" s="12"/>
      <c r="AM91" s="12"/>
      <c r="AN91" s="12"/>
    </row>
    <row r="92" spans="1:40" ht="19.5" customHeight="1">
      <c r="A92" s="13"/>
      <c r="B92" s="13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2"/>
      <c r="AJ92" s="12"/>
      <c r="AK92" s="12"/>
      <c r="AL92" s="12"/>
      <c r="AM92" s="12"/>
      <c r="AN92" s="12"/>
    </row>
    <row r="93" spans="1:40" ht="19.5" customHeight="1">
      <c r="A93" s="13"/>
      <c r="B93" s="13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2"/>
      <c r="AJ93" s="12"/>
      <c r="AK93" s="12"/>
      <c r="AL93" s="12"/>
      <c r="AM93" s="12"/>
      <c r="AN93" s="12"/>
    </row>
    <row r="94" spans="1:40" ht="19.5" customHeight="1">
      <c r="A94" s="13"/>
      <c r="B94" s="13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2"/>
      <c r="AJ94" s="12"/>
      <c r="AK94" s="12"/>
      <c r="AL94" s="12"/>
      <c r="AM94" s="12"/>
      <c r="AN94" s="12"/>
    </row>
    <row r="95" spans="1:40" ht="19.5" customHeight="1">
      <c r="A95" s="13"/>
      <c r="B95" s="13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2"/>
      <c r="AJ95" s="12"/>
      <c r="AK95" s="12"/>
      <c r="AL95" s="12"/>
      <c r="AM95" s="12"/>
      <c r="AN95" s="12"/>
    </row>
    <row r="96" spans="1:40" ht="19.5" hidden="1" customHeight="1">
      <c r="A96" s="13"/>
      <c r="B96" s="13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2"/>
      <c r="AJ96" s="12"/>
      <c r="AK96" s="12"/>
      <c r="AL96" s="12"/>
      <c r="AM96" s="12"/>
      <c r="AN96" s="12"/>
    </row>
    <row r="97" spans="1:40" ht="19.5" hidden="1" customHeight="1">
      <c r="A97" s="13"/>
      <c r="B97" s="13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2"/>
      <c r="AJ97" s="12"/>
      <c r="AK97" s="12"/>
      <c r="AL97" s="12"/>
      <c r="AM97" s="12"/>
      <c r="AN97" s="12"/>
    </row>
    <row r="98" spans="1:40" ht="19.5" hidden="1" customHeight="1">
      <c r="A98" s="13"/>
      <c r="B98" s="13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2"/>
      <c r="AJ98" s="12"/>
      <c r="AK98" s="12"/>
      <c r="AL98" s="12"/>
      <c r="AM98" s="12"/>
      <c r="AN98" s="12"/>
    </row>
    <row r="99" spans="1:40" ht="15.75" hidden="1" customHeight="1">
      <c r="A99" s="13"/>
      <c r="B99" s="13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2"/>
      <c r="AJ99" s="12"/>
      <c r="AK99" s="12"/>
      <c r="AL99" s="12"/>
      <c r="AM99" s="12"/>
      <c r="AN99" s="12"/>
    </row>
    <row r="100" spans="1:40" ht="15.75" hidden="1" customHeight="1">
      <c r="A100" s="13"/>
      <c r="B100" s="13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2"/>
      <c r="AJ100" s="12"/>
      <c r="AK100" s="12"/>
      <c r="AL100" s="12"/>
      <c r="AM100" s="12"/>
      <c r="AN100" s="12"/>
    </row>
    <row r="101" spans="1:40" ht="15.75" hidden="1" customHeight="1">
      <c r="A101" s="13"/>
      <c r="B101" s="13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2"/>
      <c r="AJ101" s="12"/>
      <c r="AK101" s="12"/>
      <c r="AL101" s="12"/>
      <c r="AM101" s="12"/>
      <c r="AN101" s="12"/>
    </row>
    <row r="102" spans="1:40" ht="15.75" hidden="1" customHeight="1">
      <c r="A102" s="13"/>
      <c r="B102" s="13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2"/>
      <c r="AJ102" s="12"/>
      <c r="AK102" s="12"/>
      <c r="AL102" s="12"/>
      <c r="AM102" s="12"/>
      <c r="AN102" s="12"/>
    </row>
    <row r="103" spans="1:40" ht="15.75" hidden="1" customHeight="1">
      <c r="A103" s="13"/>
      <c r="B103" s="13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2"/>
      <c r="AJ103" s="12"/>
      <c r="AK103" s="12"/>
      <c r="AL103" s="12"/>
      <c r="AM103" s="12"/>
      <c r="AN103" s="12"/>
    </row>
    <row r="104" spans="1:40" ht="15.75" hidden="1" customHeight="1">
      <c r="A104" s="13"/>
      <c r="B104" s="13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2"/>
      <c r="AJ104" s="12"/>
      <c r="AK104" s="12"/>
      <c r="AL104" s="12"/>
      <c r="AM104" s="12"/>
      <c r="AN104" s="12"/>
    </row>
    <row r="105" spans="1:40" ht="15.75" hidden="1" customHeight="1">
      <c r="A105" s="13"/>
      <c r="B105" s="13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2"/>
      <c r="AJ105" s="12"/>
      <c r="AK105" s="12"/>
      <c r="AL105" s="12"/>
      <c r="AM105" s="12"/>
      <c r="AN105" s="12"/>
    </row>
    <row r="106" spans="1:40" ht="15.75" hidden="1" customHeight="1">
      <c r="A106" s="13"/>
      <c r="B106" s="13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2"/>
      <c r="AJ106" s="12"/>
      <c r="AK106" s="12"/>
      <c r="AL106" s="12"/>
      <c r="AM106" s="12"/>
      <c r="AN106" s="12"/>
    </row>
    <row r="107" spans="1:40" ht="12.75" hidden="1" customHeight="1">
      <c r="A107" s="13"/>
      <c r="B107" s="13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2"/>
      <c r="AJ107" s="12"/>
      <c r="AK107" s="12"/>
      <c r="AL107" s="12"/>
      <c r="AM107" s="12"/>
      <c r="AN107" s="12"/>
    </row>
    <row r="108" spans="1:40" ht="12.75" hidden="1" customHeight="1">
      <c r="A108" s="13"/>
      <c r="B108" s="13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2"/>
      <c r="AJ108" s="12"/>
      <c r="AK108" s="12"/>
      <c r="AL108" s="12"/>
      <c r="AM108" s="12"/>
      <c r="AN108" s="12"/>
    </row>
    <row r="109" spans="1:40" ht="12.75" hidden="1" customHeight="1">
      <c r="A109" s="13"/>
      <c r="B109" s="13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2"/>
      <c r="AJ109" s="12"/>
      <c r="AK109" s="12"/>
      <c r="AL109" s="12"/>
      <c r="AM109" s="12"/>
      <c r="AN109" s="12"/>
    </row>
    <row r="110" spans="1:40" ht="12.75" hidden="1" customHeight="1">
      <c r="A110" s="13"/>
      <c r="B110" s="13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2"/>
      <c r="AJ110" s="12"/>
      <c r="AK110" s="12"/>
      <c r="AL110" s="12"/>
      <c r="AM110" s="12"/>
      <c r="AN110" s="12"/>
    </row>
    <row r="111" spans="1:40" ht="12.75" hidden="1" customHeight="1">
      <c r="A111" s="13"/>
      <c r="B111" s="13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2"/>
      <c r="AJ111" s="12"/>
      <c r="AK111" s="12"/>
      <c r="AL111" s="12"/>
      <c r="AM111" s="12"/>
      <c r="AN111" s="12"/>
    </row>
    <row r="112" spans="1:40" ht="12.75" hidden="1" customHeight="1">
      <c r="A112" s="13"/>
      <c r="B112" s="13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2"/>
      <c r="AJ112" s="12"/>
      <c r="AK112" s="12"/>
      <c r="AL112" s="12"/>
      <c r="AM112" s="12"/>
      <c r="AN112" s="12"/>
    </row>
    <row r="113" spans="1:40" ht="12.75" hidden="1" customHeight="1">
      <c r="A113" s="13"/>
      <c r="B113" s="13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2"/>
      <c r="AJ113" s="12"/>
      <c r="AK113" s="12"/>
      <c r="AL113" s="12"/>
      <c r="AM113" s="12"/>
      <c r="AN113" s="12"/>
    </row>
    <row r="114" spans="1:40" ht="12.75" hidden="1" customHeight="1">
      <c r="A114" s="13"/>
      <c r="B114" s="13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2"/>
      <c r="AJ114" s="12"/>
      <c r="AK114" s="12"/>
      <c r="AL114" s="12"/>
      <c r="AM114" s="12"/>
      <c r="AN114" s="12"/>
    </row>
    <row r="115" spans="1:40" ht="12.75" hidden="1" customHeight="1">
      <c r="A115" s="13"/>
      <c r="B115" s="13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2"/>
      <c r="AJ115" s="12"/>
      <c r="AK115" s="12"/>
      <c r="AL115" s="12"/>
      <c r="AM115" s="12"/>
      <c r="AN115" s="12"/>
    </row>
    <row r="116" spans="1:40" ht="12.75" hidden="1" customHeight="1">
      <c r="A116" s="13"/>
      <c r="B116" s="13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2"/>
      <c r="AJ116" s="12"/>
      <c r="AK116" s="12"/>
      <c r="AL116" s="12"/>
      <c r="AM116" s="12"/>
      <c r="AN116" s="12"/>
    </row>
    <row r="117" spans="1:40" ht="12.75" hidden="1" customHeight="1">
      <c r="A117" s="13"/>
      <c r="B117" s="13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2"/>
      <c r="AJ117" s="12"/>
      <c r="AK117" s="12"/>
      <c r="AL117" s="12"/>
      <c r="AM117" s="12"/>
      <c r="AN117" s="12"/>
    </row>
    <row r="118" spans="1:40" ht="12.75" hidden="1" customHeight="1">
      <c r="A118" s="13"/>
      <c r="B118" s="13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2"/>
      <c r="AJ118" s="12"/>
      <c r="AK118" s="12"/>
      <c r="AL118" s="12"/>
      <c r="AM118" s="12"/>
      <c r="AN118" s="12"/>
    </row>
    <row r="119" spans="1:40" ht="12.75" hidden="1" customHeight="1">
      <c r="A119" s="13"/>
      <c r="B119" s="13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2"/>
      <c r="AJ119" s="12"/>
      <c r="AK119" s="12"/>
      <c r="AL119" s="12"/>
      <c r="AM119" s="12"/>
      <c r="AN119" s="12"/>
    </row>
    <row r="120" spans="1:40" ht="12.75" hidden="1" customHeight="1">
      <c r="A120" s="13"/>
      <c r="B120" s="13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2"/>
      <c r="AJ120" s="12"/>
      <c r="AK120" s="12"/>
      <c r="AL120" s="12"/>
      <c r="AM120" s="12"/>
      <c r="AN120" s="12"/>
    </row>
    <row r="121" spans="1:40" ht="12.75" hidden="1" customHeight="1">
      <c r="A121" s="13"/>
      <c r="B121" s="13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2"/>
      <c r="AJ121" s="12"/>
      <c r="AK121" s="12"/>
      <c r="AL121" s="12"/>
      <c r="AM121" s="12"/>
      <c r="AN121" s="12"/>
    </row>
    <row r="122" spans="1:40" ht="12.75" hidden="1" customHeight="1">
      <c r="A122" s="13"/>
      <c r="B122" s="13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2"/>
      <c r="AJ122" s="12"/>
      <c r="AK122" s="12"/>
      <c r="AL122" s="12"/>
      <c r="AM122" s="12"/>
      <c r="AN122" s="12"/>
    </row>
    <row r="123" spans="1:40" ht="12.75" hidden="1" customHeight="1">
      <c r="A123" s="13"/>
      <c r="B123" s="13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2"/>
      <c r="AJ123" s="12"/>
      <c r="AK123" s="12"/>
      <c r="AL123" s="12"/>
      <c r="AM123" s="12"/>
      <c r="AN123" s="12"/>
    </row>
    <row r="124" spans="1:40" ht="12.75" hidden="1" customHeight="1">
      <c r="A124" s="13"/>
      <c r="B124" s="13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2"/>
      <c r="AJ124" s="12"/>
      <c r="AK124" s="12"/>
      <c r="AL124" s="12"/>
      <c r="AM124" s="12"/>
      <c r="AN124" s="12"/>
    </row>
    <row r="125" spans="1:40" ht="12.75" hidden="1" customHeight="1">
      <c r="A125" s="13"/>
      <c r="B125" s="13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2"/>
      <c r="AJ125" s="12"/>
      <c r="AK125" s="12"/>
      <c r="AL125" s="12"/>
      <c r="AM125" s="12"/>
      <c r="AN125" s="12"/>
    </row>
    <row r="126" spans="1:40" ht="12.75" hidden="1" customHeight="1">
      <c r="A126" s="13"/>
      <c r="B126" s="13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2"/>
      <c r="AJ126" s="12"/>
      <c r="AK126" s="12"/>
      <c r="AL126" s="12"/>
      <c r="AM126" s="12"/>
      <c r="AN126" s="12"/>
    </row>
    <row r="127" spans="1:40" ht="12.75" hidden="1" customHeight="1">
      <c r="A127" s="13"/>
      <c r="B127" s="13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2"/>
      <c r="AJ127" s="12"/>
      <c r="AK127" s="12"/>
      <c r="AL127" s="12"/>
      <c r="AM127" s="12"/>
      <c r="AN127" s="12"/>
    </row>
    <row r="128" spans="1:40" ht="12.75" hidden="1" customHeight="1">
      <c r="A128" s="13"/>
      <c r="B128" s="13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2"/>
      <c r="AJ128" s="12"/>
      <c r="AK128" s="12"/>
      <c r="AL128" s="12"/>
      <c r="AM128" s="12"/>
      <c r="AN128" s="12"/>
    </row>
    <row r="129" spans="1:40" ht="12.75" hidden="1" customHeight="1">
      <c r="A129" s="13"/>
      <c r="B129" s="13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2"/>
      <c r="AJ129" s="12"/>
      <c r="AK129" s="12"/>
      <c r="AL129" s="12"/>
      <c r="AM129" s="12"/>
      <c r="AN129" s="12"/>
    </row>
    <row r="130" spans="1:40" ht="12.75" hidden="1" customHeight="1">
      <c r="A130" s="13"/>
      <c r="B130" s="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2"/>
      <c r="AJ130" s="12"/>
      <c r="AK130" s="12"/>
      <c r="AL130" s="12"/>
      <c r="AM130" s="12"/>
      <c r="AN130" s="12"/>
    </row>
    <row r="131" spans="1:40" ht="12.75" hidden="1" customHeight="1">
      <c r="A131" s="13"/>
      <c r="B131" s="13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2"/>
      <c r="AJ131" s="12"/>
      <c r="AK131" s="12"/>
      <c r="AL131" s="12"/>
      <c r="AM131" s="12"/>
      <c r="AN131" s="12"/>
    </row>
    <row r="132" spans="1:40" ht="12.75" hidden="1" customHeight="1">
      <c r="A132" s="13"/>
      <c r="B132" s="13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2"/>
      <c r="AJ132" s="12"/>
      <c r="AK132" s="12"/>
      <c r="AL132" s="12"/>
      <c r="AM132" s="12"/>
      <c r="AN132" s="12"/>
    </row>
    <row r="133" spans="1:40" ht="12.75" hidden="1" customHeight="1">
      <c r="A133" s="13"/>
      <c r="B133" s="13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2"/>
      <c r="AJ133" s="12"/>
      <c r="AK133" s="12"/>
      <c r="AL133" s="12"/>
      <c r="AM133" s="12"/>
      <c r="AN133" s="12"/>
    </row>
    <row r="134" spans="1:40" ht="12.75" hidden="1" customHeight="1">
      <c r="A134" s="13"/>
      <c r="B134" s="13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2"/>
      <c r="AJ134" s="12"/>
      <c r="AK134" s="12"/>
      <c r="AL134" s="12"/>
      <c r="AM134" s="12"/>
      <c r="AN134" s="12"/>
    </row>
    <row r="135" spans="1:40" ht="12.75" hidden="1" customHeight="1">
      <c r="A135" s="13"/>
      <c r="B135" s="13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2"/>
      <c r="AJ135" s="12"/>
      <c r="AK135" s="12"/>
      <c r="AL135" s="12"/>
      <c r="AM135" s="12"/>
      <c r="AN135" s="12"/>
    </row>
    <row r="136" spans="1:40" ht="12.75" hidden="1" customHeight="1">
      <c r="A136" s="13"/>
      <c r="B136" s="13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2"/>
      <c r="AJ136" s="12"/>
      <c r="AK136" s="12"/>
      <c r="AL136" s="12"/>
      <c r="AM136" s="12"/>
      <c r="AN136" s="12"/>
    </row>
    <row r="137" spans="1:40" ht="12.75" hidden="1" customHeight="1">
      <c r="A137" s="13"/>
      <c r="B137" s="13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2"/>
      <c r="AJ137" s="12"/>
      <c r="AK137" s="12"/>
      <c r="AL137" s="12"/>
      <c r="AM137" s="12"/>
      <c r="AN137" s="12"/>
    </row>
    <row r="138" spans="1:40" ht="12.75" hidden="1" customHeight="1">
      <c r="A138" s="13"/>
      <c r="B138" s="13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2"/>
      <c r="AJ138" s="12"/>
      <c r="AK138" s="12"/>
      <c r="AL138" s="12"/>
      <c r="AM138" s="12"/>
      <c r="AN138" s="12"/>
    </row>
    <row r="139" spans="1:40" ht="12.75" hidden="1" customHeight="1">
      <c r="A139" s="13"/>
      <c r="B139" s="13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2"/>
      <c r="AJ139" s="12"/>
      <c r="AK139" s="12"/>
      <c r="AL139" s="12"/>
      <c r="AM139" s="12"/>
      <c r="AN139" s="12"/>
    </row>
    <row r="140" spans="1:40" ht="12.75" hidden="1" customHeight="1">
      <c r="A140" s="13"/>
      <c r="B140" s="13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2"/>
      <c r="AJ140" s="12"/>
      <c r="AK140" s="12"/>
      <c r="AL140" s="12"/>
      <c r="AM140" s="12"/>
      <c r="AN140" s="12"/>
    </row>
    <row r="141" spans="1:40" ht="12.75" hidden="1" customHeight="1">
      <c r="A141" s="13"/>
      <c r="B141" s="13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2"/>
      <c r="AJ141" s="12"/>
      <c r="AK141" s="12"/>
      <c r="AL141" s="12"/>
      <c r="AM141" s="12"/>
      <c r="AN141" s="12"/>
    </row>
    <row r="142" spans="1:40" ht="12.75" hidden="1" customHeight="1">
      <c r="A142" s="13"/>
      <c r="B142" s="13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2"/>
      <c r="AJ142" s="12"/>
      <c r="AK142" s="12"/>
      <c r="AL142" s="12"/>
      <c r="AM142" s="12"/>
      <c r="AN142" s="12"/>
    </row>
    <row r="143" spans="1:40" ht="12.75" hidden="1" customHeight="1">
      <c r="A143" s="13"/>
      <c r="B143" s="13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2"/>
      <c r="AJ143" s="12"/>
      <c r="AK143" s="12"/>
      <c r="AL143" s="12"/>
      <c r="AM143" s="12"/>
      <c r="AN143" s="12"/>
    </row>
    <row r="144" spans="1:40" ht="12.75" hidden="1" customHeight="1">
      <c r="A144" s="13"/>
      <c r="B144" s="13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2"/>
      <c r="AJ144" s="12"/>
      <c r="AK144" s="12"/>
      <c r="AL144" s="12"/>
      <c r="AM144" s="12"/>
      <c r="AN144" s="12"/>
    </row>
    <row r="145" spans="1:40" ht="12.75" hidden="1" customHeight="1">
      <c r="A145" s="13"/>
      <c r="B145" s="13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2"/>
      <c r="AJ145" s="12"/>
      <c r="AK145" s="12"/>
      <c r="AL145" s="12"/>
      <c r="AM145" s="12"/>
      <c r="AN145" s="12"/>
    </row>
    <row r="146" spans="1:40" ht="12.75" hidden="1" customHeight="1">
      <c r="A146" s="13"/>
      <c r="B146" s="13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2"/>
      <c r="AJ146" s="12"/>
      <c r="AK146" s="12"/>
      <c r="AL146" s="12"/>
      <c r="AM146" s="12"/>
      <c r="AN146" s="12"/>
    </row>
    <row r="147" spans="1:40" ht="12.75" hidden="1" customHeight="1">
      <c r="A147" s="13"/>
      <c r="B147" s="13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2"/>
      <c r="AJ147" s="12"/>
      <c r="AK147" s="12"/>
      <c r="AL147" s="12"/>
      <c r="AM147" s="12"/>
      <c r="AN147" s="12"/>
    </row>
    <row r="148" spans="1:40" ht="12.75" hidden="1" customHeight="1">
      <c r="A148" s="13"/>
      <c r="B148" s="13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2"/>
      <c r="AJ148" s="12"/>
      <c r="AK148" s="12"/>
      <c r="AL148" s="12"/>
      <c r="AM148" s="12"/>
      <c r="AN148" s="12"/>
    </row>
    <row r="149" spans="1:40" ht="12.75" hidden="1" customHeight="1">
      <c r="A149" s="13"/>
      <c r="B149" s="13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2"/>
      <c r="AJ149" s="12"/>
      <c r="AK149" s="12"/>
      <c r="AL149" s="12"/>
      <c r="AM149" s="12"/>
      <c r="AN149" s="12"/>
    </row>
    <row r="150" spans="1:40" ht="12.75" hidden="1" customHeight="1">
      <c r="A150" s="13"/>
      <c r="B150" s="13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2"/>
      <c r="AJ150" s="12"/>
      <c r="AK150" s="12"/>
      <c r="AL150" s="12"/>
      <c r="AM150" s="12"/>
      <c r="AN150" s="12"/>
    </row>
    <row r="151" spans="1:40" ht="12.75" hidden="1" customHeight="1">
      <c r="A151" s="13"/>
      <c r="B151" s="13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2"/>
      <c r="AJ151" s="12"/>
      <c r="AK151" s="12"/>
      <c r="AL151" s="12"/>
      <c r="AM151" s="12"/>
      <c r="AN151" s="12"/>
    </row>
    <row r="152" spans="1:40" ht="12.75" hidden="1" customHeight="1">
      <c r="A152" s="13"/>
      <c r="B152" s="13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2"/>
      <c r="AJ152" s="12"/>
      <c r="AK152" s="12"/>
      <c r="AL152" s="12"/>
      <c r="AM152" s="12"/>
      <c r="AN152" s="12"/>
    </row>
    <row r="153" spans="1:40" ht="12.75" hidden="1" customHeight="1">
      <c r="A153" s="13"/>
      <c r="B153" s="13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2"/>
      <c r="AJ153" s="12"/>
      <c r="AK153" s="12"/>
      <c r="AL153" s="12"/>
      <c r="AM153" s="12"/>
      <c r="AN153" s="12"/>
    </row>
    <row r="154" spans="1:40" ht="12.75" hidden="1" customHeight="1">
      <c r="A154" s="13"/>
      <c r="B154" s="13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2"/>
      <c r="AJ154" s="12"/>
      <c r="AK154" s="12"/>
      <c r="AL154" s="12"/>
      <c r="AM154" s="12"/>
      <c r="AN154" s="12"/>
    </row>
    <row r="155" spans="1:40" ht="12.75" hidden="1" customHeight="1">
      <c r="A155" s="13"/>
      <c r="B155" s="13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2"/>
      <c r="AJ155" s="12"/>
      <c r="AK155" s="12"/>
      <c r="AL155" s="12"/>
      <c r="AM155" s="12"/>
      <c r="AN155" s="12"/>
    </row>
    <row r="156" spans="1:40" ht="12.75" hidden="1" customHeight="1">
      <c r="A156" s="13"/>
      <c r="B156" s="13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2"/>
      <c r="AJ156" s="12"/>
      <c r="AK156" s="12"/>
      <c r="AL156" s="12"/>
      <c r="AM156" s="12"/>
      <c r="AN156" s="12"/>
    </row>
    <row r="157" spans="1:40" ht="12.75" hidden="1" customHeight="1">
      <c r="A157" s="13"/>
      <c r="B157" s="13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2"/>
      <c r="AJ157" s="12"/>
      <c r="AK157" s="12"/>
      <c r="AL157" s="12"/>
      <c r="AM157" s="12"/>
      <c r="AN157" s="12"/>
    </row>
    <row r="158" spans="1:40" ht="12.75" hidden="1" customHeight="1">
      <c r="A158" s="13"/>
      <c r="B158" s="13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2"/>
      <c r="AJ158" s="12"/>
      <c r="AK158" s="12"/>
      <c r="AL158" s="12"/>
      <c r="AM158" s="12"/>
      <c r="AN158" s="12"/>
    </row>
    <row r="159" spans="1:40" ht="12.75" hidden="1" customHeight="1">
      <c r="A159" s="13"/>
      <c r="B159" s="13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2"/>
      <c r="AJ159" s="12"/>
      <c r="AK159" s="12"/>
      <c r="AL159" s="12"/>
      <c r="AM159" s="12"/>
      <c r="AN159" s="12"/>
    </row>
    <row r="160" spans="1:40" ht="12.75" hidden="1" customHeight="1">
      <c r="A160" s="13"/>
      <c r="B160" s="13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2"/>
      <c r="AJ160" s="12"/>
      <c r="AK160" s="12"/>
      <c r="AL160" s="12"/>
      <c r="AM160" s="12"/>
      <c r="AN160" s="12"/>
    </row>
    <row r="161" spans="1:40" ht="12.75" hidden="1" customHeight="1">
      <c r="A161" s="13"/>
      <c r="B161" s="13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2"/>
      <c r="AJ161" s="12"/>
      <c r="AK161" s="12"/>
      <c r="AL161" s="12"/>
      <c r="AM161" s="12"/>
      <c r="AN161" s="12"/>
    </row>
    <row r="162" spans="1:40" ht="12.75" hidden="1" customHeight="1">
      <c r="A162" s="13"/>
      <c r="B162" s="13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2"/>
      <c r="AJ162" s="12"/>
      <c r="AK162" s="12"/>
      <c r="AL162" s="12"/>
      <c r="AM162" s="12"/>
      <c r="AN162" s="12"/>
    </row>
    <row r="163" spans="1:40" ht="12.75" hidden="1" customHeight="1">
      <c r="A163" s="13"/>
      <c r="B163" s="13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2"/>
      <c r="AJ163" s="12"/>
      <c r="AK163" s="12"/>
      <c r="AL163" s="12"/>
      <c r="AM163" s="12"/>
      <c r="AN163" s="12"/>
    </row>
    <row r="164" spans="1:40" ht="12.75" hidden="1" customHeight="1">
      <c r="A164" s="13"/>
      <c r="B164" s="13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2"/>
      <c r="AJ164" s="12"/>
      <c r="AK164" s="12"/>
      <c r="AL164" s="12"/>
      <c r="AM164" s="12"/>
      <c r="AN164" s="12"/>
    </row>
    <row r="165" spans="1:40" ht="12.75" hidden="1" customHeight="1">
      <c r="A165" s="13"/>
      <c r="B165" s="13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2"/>
      <c r="AJ165" s="12"/>
      <c r="AK165" s="12"/>
      <c r="AL165" s="12"/>
      <c r="AM165" s="12"/>
      <c r="AN165" s="12"/>
    </row>
    <row r="166" spans="1:40" ht="12.75" hidden="1" customHeight="1">
      <c r="A166" s="13"/>
      <c r="B166" s="13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2"/>
      <c r="AJ166" s="12"/>
      <c r="AK166" s="12"/>
      <c r="AL166" s="12"/>
      <c r="AM166" s="12"/>
      <c r="AN166" s="12"/>
    </row>
    <row r="167" spans="1:40" ht="12.75" hidden="1" customHeight="1">
      <c r="A167" s="13"/>
      <c r="B167" s="13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2"/>
      <c r="AJ167" s="12"/>
      <c r="AK167" s="12"/>
      <c r="AL167" s="12"/>
      <c r="AM167" s="12"/>
      <c r="AN167" s="12"/>
    </row>
    <row r="168" spans="1:40" ht="12.75" hidden="1" customHeight="1">
      <c r="A168" s="13"/>
      <c r="B168" s="13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2"/>
      <c r="AJ168" s="12"/>
      <c r="AK168" s="12"/>
      <c r="AL168" s="12"/>
      <c r="AM168" s="12"/>
      <c r="AN168" s="12"/>
    </row>
    <row r="169" spans="1:40" ht="12.75" hidden="1" customHeight="1">
      <c r="A169" s="13"/>
      <c r="B169" s="13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2"/>
      <c r="AJ169" s="12"/>
      <c r="AK169" s="12"/>
      <c r="AL169" s="12"/>
      <c r="AM169" s="12"/>
      <c r="AN169" s="12"/>
    </row>
    <row r="170" spans="1:40" ht="12.75" hidden="1" customHeight="1">
      <c r="A170" s="13"/>
      <c r="B170" s="13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2"/>
      <c r="AJ170" s="12"/>
      <c r="AK170" s="12"/>
      <c r="AL170" s="12"/>
      <c r="AM170" s="12"/>
      <c r="AN170" s="12"/>
    </row>
    <row r="171" spans="1:40" ht="12.75" hidden="1" customHeight="1">
      <c r="A171" s="13"/>
      <c r="B171" s="13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2"/>
      <c r="AJ171" s="12"/>
      <c r="AK171" s="12"/>
      <c r="AL171" s="12"/>
      <c r="AM171" s="12"/>
      <c r="AN171" s="12"/>
    </row>
    <row r="172" spans="1:40" ht="12.75" hidden="1" customHeight="1">
      <c r="A172" s="13"/>
      <c r="B172" s="13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2"/>
      <c r="AJ172" s="12"/>
      <c r="AK172" s="12"/>
      <c r="AL172" s="12"/>
      <c r="AM172" s="12"/>
      <c r="AN172" s="12"/>
    </row>
    <row r="173" spans="1:40" ht="12.75" hidden="1" customHeight="1">
      <c r="A173" s="13"/>
      <c r="B173" s="13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2"/>
      <c r="AJ173" s="12"/>
      <c r="AK173" s="12"/>
      <c r="AL173" s="12"/>
      <c r="AM173" s="12"/>
      <c r="AN173" s="12"/>
    </row>
    <row r="174" spans="1:40" ht="12.75" hidden="1" customHeight="1">
      <c r="A174" s="13"/>
      <c r="B174" s="13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2"/>
      <c r="AJ174" s="12"/>
      <c r="AK174" s="12"/>
      <c r="AL174" s="12"/>
      <c r="AM174" s="12"/>
      <c r="AN174" s="12"/>
    </row>
    <row r="175" spans="1:40" ht="12.75" hidden="1" customHeight="1">
      <c r="A175" s="13"/>
      <c r="B175" s="13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2"/>
      <c r="AJ175" s="12"/>
      <c r="AK175" s="12"/>
      <c r="AL175" s="12"/>
      <c r="AM175" s="12"/>
      <c r="AN175" s="12"/>
    </row>
    <row r="176" spans="1:40" ht="12.75" hidden="1" customHeight="1">
      <c r="A176" s="13"/>
      <c r="B176" s="13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2"/>
      <c r="AJ176" s="12"/>
      <c r="AK176" s="12"/>
      <c r="AL176" s="12"/>
      <c r="AM176" s="12"/>
      <c r="AN176" s="12"/>
    </row>
    <row r="177" spans="1:40" ht="12.75" hidden="1" customHeight="1">
      <c r="A177" s="13"/>
      <c r="B177" s="13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2"/>
      <c r="AJ177" s="12"/>
      <c r="AK177" s="12"/>
      <c r="AL177" s="12"/>
      <c r="AM177" s="12"/>
      <c r="AN177" s="12"/>
    </row>
    <row r="178" spans="1:40" ht="12.75" hidden="1" customHeight="1">
      <c r="A178" s="13"/>
      <c r="B178" s="13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2"/>
      <c r="AJ178" s="12"/>
      <c r="AK178" s="12"/>
      <c r="AL178" s="12"/>
      <c r="AM178" s="12"/>
      <c r="AN178" s="12"/>
    </row>
    <row r="179" spans="1:40" ht="12.75" hidden="1" customHeight="1">
      <c r="A179" s="13"/>
      <c r="B179" s="13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2"/>
      <c r="AJ179" s="12"/>
      <c r="AK179" s="12"/>
      <c r="AL179" s="12"/>
      <c r="AM179" s="12"/>
      <c r="AN179" s="12"/>
    </row>
    <row r="180" spans="1:40" ht="12.75" hidden="1" customHeight="1">
      <c r="A180" s="13"/>
      <c r="B180" s="13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2"/>
      <c r="AJ180" s="12"/>
      <c r="AK180" s="12"/>
      <c r="AL180" s="12"/>
      <c r="AM180" s="12"/>
      <c r="AN180" s="12"/>
    </row>
    <row r="181" spans="1:40" ht="12.75" hidden="1" customHeight="1">
      <c r="A181" s="13"/>
      <c r="B181" s="13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2"/>
      <c r="AJ181" s="12"/>
      <c r="AK181" s="12"/>
      <c r="AL181" s="12"/>
      <c r="AM181" s="12"/>
      <c r="AN181" s="12"/>
    </row>
    <row r="182" spans="1:40" ht="12.75" hidden="1" customHeight="1">
      <c r="A182" s="13"/>
      <c r="B182" s="13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2"/>
      <c r="AJ182" s="12"/>
      <c r="AK182" s="12"/>
      <c r="AL182" s="12"/>
      <c r="AM182" s="12"/>
      <c r="AN182" s="12"/>
    </row>
    <row r="183" spans="1:40" ht="12.75" hidden="1" customHeight="1">
      <c r="A183" s="13"/>
      <c r="B183" s="13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2"/>
      <c r="AJ183" s="12"/>
      <c r="AK183" s="12"/>
      <c r="AL183" s="12"/>
      <c r="AM183" s="12"/>
      <c r="AN183" s="12"/>
    </row>
    <row r="184" spans="1:40" ht="12.75" hidden="1" customHeight="1">
      <c r="A184" s="13"/>
      <c r="B184" s="13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2"/>
      <c r="AJ184" s="12"/>
      <c r="AK184" s="12"/>
      <c r="AL184" s="12"/>
      <c r="AM184" s="12"/>
      <c r="AN184" s="12"/>
    </row>
    <row r="185" spans="1:40" ht="12.75" hidden="1" customHeight="1">
      <c r="A185" s="13"/>
      <c r="B185" s="13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2"/>
      <c r="AJ185" s="12"/>
      <c r="AK185" s="12"/>
      <c r="AL185" s="12"/>
      <c r="AM185" s="12"/>
      <c r="AN185" s="12"/>
    </row>
    <row r="186" spans="1:40" ht="12.75" hidden="1" customHeight="1">
      <c r="A186" s="13"/>
      <c r="B186" s="13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2"/>
      <c r="AJ186" s="12"/>
      <c r="AK186" s="12"/>
      <c r="AL186" s="12"/>
      <c r="AM186" s="12"/>
      <c r="AN186" s="12"/>
    </row>
    <row r="187" spans="1:40" ht="12.75" hidden="1" customHeight="1">
      <c r="A187" s="13"/>
      <c r="B187" s="13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2"/>
      <c r="AJ187" s="12"/>
      <c r="AK187" s="12"/>
      <c r="AL187" s="12"/>
      <c r="AM187" s="12"/>
      <c r="AN187" s="12"/>
    </row>
    <row r="188" spans="1:40" ht="12.75" hidden="1" customHeight="1">
      <c r="A188" s="13"/>
      <c r="B188" s="13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2"/>
      <c r="AJ188" s="12"/>
      <c r="AK188" s="12"/>
      <c r="AL188" s="12"/>
      <c r="AM188" s="12"/>
      <c r="AN188" s="12"/>
    </row>
    <row r="189" spans="1:40" ht="12.75" hidden="1" customHeight="1">
      <c r="A189" s="13"/>
      <c r="B189" s="13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2"/>
      <c r="AJ189" s="12"/>
      <c r="AK189" s="12"/>
      <c r="AL189" s="12"/>
      <c r="AM189" s="12"/>
      <c r="AN189" s="12"/>
    </row>
    <row r="190" spans="1:40" ht="12.75" hidden="1" customHeight="1">
      <c r="A190" s="13"/>
      <c r="B190" s="13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2"/>
      <c r="AJ190" s="12"/>
      <c r="AK190" s="12"/>
      <c r="AL190" s="12"/>
      <c r="AM190" s="12"/>
      <c r="AN190" s="12"/>
    </row>
    <row r="191" spans="1:40" ht="12.75" hidden="1" customHeight="1">
      <c r="A191" s="13"/>
      <c r="B191" s="13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2"/>
      <c r="AJ191" s="12"/>
      <c r="AK191" s="12"/>
      <c r="AL191" s="12"/>
      <c r="AM191" s="12"/>
      <c r="AN191" s="12"/>
    </row>
    <row r="192" spans="1:40" ht="12.75" hidden="1" customHeight="1">
      <c r="A192" s="13"/>
      <c r="B192" s="13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2"/>
      <c r="AJ192" s="12"/>
      <c r="AK192" s="12"/>
      <c r="AL192" s="12"/>
      <c r="AM192" s="12"/>
      <c r="AN192" s="12"/>
    </row>
    <row r="193" spans="1:40" ht="12.75" hidden="1" customHeight="1">
      <c r="A193" s="13"/>
      <c r="B193" s="13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2"/>
      <c r="AJ193" s="12"/>
      <c r="AK193" s="12"/>
      <c r="AL193" s="12"/>
      <c r="AM193" s="12"/>
      <c r="AN193" s="12"/>
    </row>
    <row r="194" spans="1:40" ht="12.75" hidden="1" customHeight="1">
      <c r="A194" s="13"/>
      <c r="B194" s="13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2"/>
      <c r="AJ194" s="12"/>
      <c r="AK194" s="12"/>
      <c r="AL194" s="12"/>
      <c r="AM194" s="12"/>
      <c r="AN194" s="12"/>
    </row>
    <row r="195" spans="1:40" ht="12.75" hidden="1" customHeight="1">
      <c r="A195" s="13"/>
      <c r="B195" s="13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2"/>
      <c r="AJ195" s="12"/>
      <c r="AK195" s="12"/>
      <c r="AL195" s="12"/>
      <c r="AM195" s="12"/>
      <c r="AN195" s="12"/>
    </row>
    <row r="196" spans="1:40" ht="12.75" hidden="1" customHeight="1">
      <c r="A196" s="13"/>
      <c r="B196" s="13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2"/>
      <c r="AJ196" s="12"/>
      <c r="AK196" s="12"/>
      <c r="AL196" s="12"/>
      <c r="AM196" s="12"/>
      <c r="AN196" s="12"/>
    </row>
    <row r="197" spans="1:40" ht="12.75" hidden="1" customHeight="1">
      <c r="A197" s="13"/>
      <c r="B197" s="13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2"/>
      <c r="AJ197" s="12"/>
      <c r="AK197" s="12"/>
      <c r="AL197" s="12"/>
      <c r="AM197" s="12"/>
      <c r="AN197" s="12"/>
    </row>
    <row r="198" spans="1:40" ht="12.75" hidden="1" customHeight="1">
      <c r="A198" s="13"/>
      <c r="B198" s="13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2"/>
      <c r="AJ198" s="12"/>
      <c r="AK198" s="12"/>
      <c r="AL198" s="12"/>
      <c r="AM198" s="12"/>
      <c r="AN198" s="12"/>
    </row>
    <row r="199" spans="1:40" ht="12.75" hidden="1" customHeight="1">
      <c r="A199" s="13"/>
      <c r="B199" s="13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2"/>
      <c r="AJ199" s="12"/>
      <c r="AK199" s="12"/>
      <c r="AL199" s="12"/>
      <c r="AM199" s="12"/>
      <c r="AN199" s="12"/>
    </row>
    <row r="200" spans="1:40" ht="12.75" hidden="1" customHeight="1">
      <c r="A200" s="13"/>
      <c r="B200" s="13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2"/>
      <c r="AJ200" s="12"/>
      <c r="AK200" s="12"/>
      <c r="AL200" s="12"/>
      <c r="AM200" s="12"/>
      <c r="AN200" s="12"/>
    </row>
    <row r="201" spans="1:40" ht="12.75" hidden="1" customHeight="1">
      <c r="A201" s="13"/>
      <c r="B201" s="13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2"/>
      <c r="AJ201" s="12"/>
      <c r="AK201" s="12"/>
      <c r="AL201" s="12"/>
      <c r="AM201" s="12"/>
      <c r="AN201" s="12"/>
    </row>
    <row r="202" spans="1:40" ht="12.75" hidden="1" customHeight="1">
      <c r="A202" s="13"/>
      <c r="B202" s="13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2"/>
      <c r="AJ202" s="12"/>
      <c r="AK202" s="12"/>
      <c r="AL202" s="12"/>
      <c r="AM202" s="12"/>
      <c r="AN202" s="12"/>
    </row>
    <row r="203" spans="1:40" ht="12.75" hidden="1" customHeight="1">
      <c r="A203" s="13"/>
      <c r="B203" s="13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2"/>
      <c r="AJ203" s="12"/>
      <c r="AK203" s="12"/>
      <c r="AL203" s="12"/>
      <c r="AM203" s="12"/>
      <c r="AN203" s="12"/>
    </row>
    <row r="204" spans="1:40" ht="12.75" hidden="1" customHeight="1">
      <c r="A204" s="13"/>
      <c r="B204" s="13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2"/>
      <c r="AJ204" s="12"/>
      <c r="AK204" s="12"/>
      <c r="AL204" s="12"/>
      <c r="AM204" s="12"/>
      <c r="AN204" s="12"/>
    </row>
    <row r="205" spans="1:40" ht="12.75" hidden="1" customHeight="1">
      <c r="A205" s="13"/>
      <c r="B205" s="13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2"/>
      <c r="AJ205" s="12"/>
      <c r="AK205" s="12"/>
      <c r="AL205" s="12"/>
      <c r="AM205" s="12"/>
      <c r="AN205" s="12"/>
    </row>
    <row r="206" spans="1:40" ht="12.75" hidden="1" customHeight="1">
      <c r="A206" s="13"/>
      <c r="B206" s="13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2"/>
      <c r="AJ206" s="12"/>
      <c r="AK206" s="12"/>
      <c r="AL206" s="12"/>
      <c r="AM206" s="12"/>
      <c r="AN206" s="12"/>
    </row>
    <row r="207" spans="1:40" ht="12.75" hidden="1" customHeight="1">
      <c r="A207" s="13"/>
      <c r="B207" s="13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2"/>
      <c r="AJ207" s="12"/>
      <c r="AK207" s="12"/>
      <c r="AL207" s="12"/>
      <c r="AM207" s="12"/>
      <c r="AN207" s="12"/>
    </row>
    <row r="208" spans="1:40" ht="12.75" hidden="1" customHeight="1">
      <c r="A208" s="13"/>
      <c r="B208" s="13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2"/>
      <c r="AJ208" s="12"/>
      <c r="AK208" s="12"/>
      <c r="AL208" s="12"/>
      <c r="AM208" s="12"/>
      <c r="AN208" s="12"/>
    </row>
    <row r="209" spans="1:40" ht="12.75" hidden="1" customHeight="1">
      <c r="A209" s="13"/>
      <c r="B209" s="13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2"/>
      <c r="AJ209" s="12"/>
      <c r="AK209" s="12"/>
      <c r="AL209" s="12"/>
      <c r="AM209" s="12"/>
      <c r="AN209" s="12"/>
    </row>
    <row r="210" spans="1:40" ht="12.75" hidden="1" customHeight="1">
      <c r="A210" s="13"/>
      <c r="B210" s="13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2"/>
      <c r="AJ210" s="12"/>
      <c r="AK210" s="12"/>
      <c r="AL210" s="12"/>
      <c r="AM210" s="12"/>
      <c r="AN210" s="12"/>
    </row>
    <row r="211" spans="1:40" ht="12.75" hidden="1" customHeight="1">
      <c r="A211" s="13"/>
      <c r="B211" s="13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2"/>
      <c r="AJ211" s="12"/>
      <c r="AK211" s="12"/>
      <c r="AL211" s="12"/>
      <c r="AM211" s="12"/>
      <c r="AN211" s="12"/>
    </row>
    <row r="212" spans="1:40" ht="12.75" hidden="1" customHeight="1">
      <c r="A212" s="13"/>
      <c r="B212" s="13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2"/>
      <c r="AJ212" s="12"/>
      <c r="AK212" s="12"/>
      <c r="AL212" s="12"/>
      <c r="AM212" s="12"/>
      <c r="AN212" s="12"/>
    </row>
    <row r="213" spans="1:40" ht="12.75" hidden="1" customHeight="1">
      <c r="A213" s="13"/>
      <c r="B213" s="13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2"/>
      <c r="AJ213" s="12"/>
      <c r="AK213" s="12"/>
      <c r="AL213" s="12"/>
      <c r="AM213" s="12"/>
      <c r="AN213" s="12"/>
    </row>
    <row r="214" spans="1:40" ht="12.75" hidden="1" customHeight="1">
      <c r="A214" s="13"/>
      <c r="B214" s="13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2"/>
      <c r="AJ214" s="12"/>
      <c r="AK214" s="12"/>
      <c r="AL214" s="12"/>
      <c r="AM214" s="12"/>
      <c r="AN214" s="12"/>
    </row>
    <row r="215" spans="1:40" ht="12.75" hidden="1" customHeight="1">
      <c r="A215" s="13"/>
      <c r="B215" s="13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2"/>
      <c r="AJ215" s="12"/>
      <c r="AK215" s="12"/>
      <c r="AL215" s="12"/>
      <c r="AM215" s="12"/>
      <c r="AN215" s="12"/>
    </row>
    <row r="216" spans="1:40" ht="12.75" hidden="1" customHeight="1">
      <c r="A216" s="13"/>
      <c r="B216" s="13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2"/>
      <c r="AJ216" s="12"/>
      <c r="AK216" s="12"/>
      <c r="AL216" s="12"/>
      <c r="AM216" s="12"/>
      <c r="AN216" s="12"/>
    </row>
    <row r="217" spans="1:40" ht="12.75" hidden="1" customHeight="1">
      <c r="A217" s="13"/>
      <c r="B217" s="13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2"/>
      <c r="AJ217" s="12"/>
      <c r="AK217" s="12"/>
      <c r="AL217" s="12"/>
      <c r="AM217" s="12"/>
      <c r="AN217" s="12"/>
    </row>
    <row r="218" spans="1:40" ht="12.75" hidden="1" customHeight="1">
      <c r="A218" s="13"/>
      <c r="B218" s="13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2"/>
      <c r="AJ218" s="12"/>
      <c r="AK218" s="12"/>
      <c r="AL218" s="12"/>
      <c r="AM218" s="12"/>
      <c r="AN218" s="12"/>
    </row>
    <row r="219" spans="1:40" ht="12.75" hidden="1" customHeight="1">
      <c r="A219" s="13"/>
      <c r="B219" s="13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2"/>
      <c r="AJ219" s="12"/>
      <c r="AK219" s="12"/>
      <c r="AL219" s="12"/>
      <c r="AM219" s="12"/>
      <c r="AN219" s="12"/>
    </row>
    <row r="220" spans="1:40" ht="12.75" hidden="1" customHeight="1">
      <c r="A220" s="13"/>
      <c r="B220" s="13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2"/>
      <c r="AJ220" s="12"/>
      <c r="AK220" s="12"/>
      <c r="AL220" s="12"/>
      <c r="AM220" s="12"/>
      <c r="AN220" s="12"/>
    </row>
    <row r="221" spans="1:40" ht="12.75" hidden="1" customHeight="1">
      <c r="A221" s="13"/>
      <c r="B221" s="13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2"/>
      <c r="AJ221" s="12"/>
      <c r="AK221" s="12"/>
      <c r="AL221" s="12"/>
      <c r="AM221" s="12"/>
      <c r="AN221" s="12"/>
    </row>
    <row r="222" spans="1:40" ht="12.75" hidden="1" customHeight="1">
      <c r="A222" s="13"/>
      <c r="B222" s="13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2"/>
      <c r="AJ222" s="12"/>
      <c r="AK222" s="12"/>
      <c r="AL222" s="12"/>
      <c r="AM222" s="12"/>
      <c r="AN222" s="12"/>
    </row>
    <row r="223" spans="1:40" ht="12.75" hidden="1" customHeight="1">
      <c r="A223" s="13"/>
      <c r="B223" s="13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2"/>
      <c r="AJ223" s="12"/>
      <c r="AK223" s="12"/>
      <c r="AL223" s="12"/>
      <c r="AM223" s="12"/>
      <c r="AN223" s="12"/>
    </row>
    <row r="224" spans="1:40" ht="12.75" hidden="1" customHeight="1">
      <c r="A224" s="13"/>
      <c r="B224" s="13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2"/>
      <c r="AJ224" s="12"/>
      <c r="AK224" s="12"/>
      <c r="AL224" s="12"/>
      <c r="AM224" s="12"/>
      <c r="AN224" s="12"/>
    </row>
    <row r="225" spans="1:40" ht="12.75" hidden="1" customHeight="1">
      <c r="A225" s="13"/>
      <c r="B225" s="13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2"/>
      <c r="AJ225" s="12"/>
      <c r="AK225" s="12"/>
      <c r="AL225" s="12"/>
      <c r="AM225" s="12"/>
      <c r="AN225" s="12"/>
    </row>
    <row r="226" spans="1:40" ht="12.75" hidden="1" customHeight="1">
      <c r="A226" s="13"/>
      <c r="B226" s="13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2"/>
      <c r="AJ226" s="12"/>
      <c r="AK226" s="12"/>
      <c r="AL226" s="12"/>
      <c r="AM226" s="12"/>
      <c r="AN226" s="12"/>
    </row>
    <row r="227" spans="1:40" ht="12.75" hidden="1" customHeight="1">
      <c r="A227" s="13"/>
      <c r="B227" s="13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2"/>
      <c r="AJ227" s="12"/>
      <c r="AK227" s="12"/>
      <c r="AL227" s="12"/>
      <c r="AM227" s="12"/>
      <c r="AN227" s="12"/>
    </row>
    <row r="228" spans="1:40" ht="12.75" hidden="1" customHeight="1">
      <c r="A228" s="13"/>
      <c r="B228" s="13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2"/>
      <c r="AJ228" s="12"/>
      <c r="AK228" s="12"/>
      <c r="AL228" s="12"/>
      <c r="AM228" s="12"/>
      <c r="AN228" s="12"/>
    </row>
    <row r="229" spans="1:40" ht="12.75" hidden="1" customHeight="1">
      <c r="A229" s="13"/>
      <c r="B229" s="13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2"/>
      <c r="AJ229" s="12"/>
      <c r="AK229" s="12"/>
      <c r="AL229" s="12"/>
      <c r="AM229" s="12"/>
      <c r="AN229" s="12"/>
    </row>
    <row r="230" spans="1:40" ht="12.75" hidden="1" customHeight="1">
      <c r="A230" s="13"/>
      <c r="B230" s="13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2"/>
      <c r="AJ230" s="12"/>
      <c r="AK230" s="12"/>
      <c r="AL230" s="12"/>
      <c r="AM230" s="12"/>
      <c r="AN230" s="12"/>
    </row>
    <row r="231" spans="1:40" ht="12.75" hidden="1" customHeight="1">
      <c r="A231" s="13"/>
      <c r="B231" s="13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2"/>
      <c r="AJ231" s="12"/>
      <c r="AK231" s="12"/>
      <c r="AL231" s="12"/>
      <c r="AM231" s="12"/>
      <c r="AN231" s="12"/>
    </row>
    <row r="232" spans="1:40" ht="12.75" hidden="1" customHeight="1">
      <c r="A232" s="13"/>
      <c r="B232" s="13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2"/>
      <c r="AJ232" s="12"/>
      <c r="AK232" s="12"/>
      <c r="AL232" s="12"/>
      <c r="AM232" s="12"/>
      <c r="AN232" s="12"/>
    </row>
    <row r="233" spans="1:40" ht="12.75" hidden="1" customHeight="1">
      <c r="A233" s="13"/>
      <c r="B233" s="13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2"/>
      <c r="AJ233" s="12"/>
      <c r="AK233" s="12"/>
      <c r="AL233" s="12"/>
      <c r="AM233" s="12"/>
      <c r="AN233" s="12"/>
    </row>
    <row r="234" spans="1:40" ht="12.75" hidden="1" customHeight="1">
      <c r="A234" s="13"/>
      <c r="B234" s="13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2"/>
      <c r="AJ234" s="12"/>
      <c r="AK234" s="12"/>
      <c r="AL234" s="12"/>
      <c r="AM234" s="12"/>
      <c r="AN234" s="12"/>
    </row>
    <row r="235" spans="1:40" ht="12.75" hidden="1" customHeight="1">
      <c r="A235" s="13"/>
      <c r="B235" s="13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2"/>
      <c r="AJ235" s="12"/>
      <c r="AK235" s="12"/>
      <c r="AL235" s="12"/>
      <c r="AM235" s="12"/>
      <c r="AN235" s="12"/>
    </row>
    <row r="236" spans="1:40" ht="12.75" hidden="1" customHeight="1">
      <c r="A236" s="13"/>
      <c r="B236" s="13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2"/>
      <c r="AJ236" s="12"/>
      <c r="AK236" s="12"/>
      <c r="AL236" s="12"/>
      <c r="AM236" s="12"/>
      <c r="AN236" s="12"/>
    </row>
    <row r="237" spans="1:40" ht="12.75" hidden="1" customHeight="1">
      <c r="A237" s="13"/>
      <c r="B237" s="13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2"/>
      <c r="AJ237" s="12"/>
      <c r="AK237" s="12"/>
      <c r="AL237" s="12"/>
      <c r="AM237" s="12"/>
      <c r="AN237" s="12"/>
    </row>
    <row r="238" spans="1:40" ht="12.75" hidden="1" customHeight="1">
      <c r="A238" s="13"/>
      <c r="B238" s="13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2"/>
      <c r="AJ238" s="12"/>
      <c r="AK238" s="12"/>
      <c r="AL238" s="12"/>
      <c r="AM238" s="12"/>
      <c r="AN238" s="12"/>
    </row>
    <row r="239" spans="1:40" ht="12.75" hidden="1" customHeight="1">
      <c r="A239" s="13"/>
      <c r="B239" s="13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2"/>
      <c r="AJ239" s="12"/>
      <c r="AK239" s="12"/>
      <c r="AL239" s="12"/>
      <c r="AM239" s="12"/>
      <c r="AN239" s="12"/>
    </row>
    <row r="240" spans="1:40" ht="12.75" hidden="1" customHeight="1">
      <c r="A240" s="13"/>
      <c r="B240" s="13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2"/>
      <c r="AJ240" s="12"/>
      <c r="AK240" s="12"/>
      <c r="AL240" s="12"/>
      <c r="AM240" s="12"/>
      <c r="AN240" s="12"/>
    </row>
    <row r="241" spans="1:40" ht="12.75" hidden="1" customHeight="1">
      <c r="A241" s="13"/>
      <c r="B241" s="13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2"/>
      <c r="AJ241" s="12"/>
      <c r="AK241" s="12"/>
      <c r="AL241" s="12"/>
      <c r="AM241" s="12"/>
      <c r="AN241" s="12"/>
    </row>
    <row r="242" spans="1:40" ht="12.75" hidden="1" customHeight="1">
      <c r="A242" s="13"/>
      <c r="B242" s="13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2"/>
      <c r="AJ242" s="12"/>
      <c r="AK242" s="12"/>
      <c r="AL242" s="12"/>
      <c r="AM242" s="12"/>
      <c r="AN242" s="12"/>
    </row>
    <row r="243" spans="1:40" ht="12.75" hidden="1" customHeight="1">
      <c r="A243" s="13"/>
      <c r="B243" s="13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2"/>
      <c r="AJ243" s="12"/>
      <c r="AK243" s="12"/>
      <c r="AL243" s="12"/>
      <c r="AM243" s="12"/>
      <c r="AN243" s="12"/>
    </row>
    <row r="244" spans="1:40" ht="12.75" hidden="1" customHeight="1">
      <c r="A244" s="13"/>
      <c r="B244" s="13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2"/>
      <c r="AJ244" s="12"/>
      <c r="AK244" s="12"/>
      <c r="AL244" s="12"/>
      <c r="AM244" s="12"/>
      <c r="AN244" s="12"/>
    </row>
    <row r="245" spans="1:40" ht="12.75" hidden="1" customHeight="1">
      <c r="A245" s="13"/>
      <c r="B245" s="13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2"/>
      <c r="AJ245" s="12"/>
      <c r="AK245" s="12"/>
      <c r="AL245" s="12"/>
      <c r="AM245" s="12"/>
      <c r="AN245" s="12"/>
    </row>
    <row r="246" spans="1:40" ht="12.75" hidden="1" customHeight="1">
      <c r="A246" s="13"/>
      <c r="B246" s="13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2"/>
      <c r="AJ246" s="12"/>
      <c r="AK246" s="12"/>
      <c r="AL246" s="12"/>
      <c r="AM246" s="12"/>
      <c r="AN246" s="12"/>
    </row>
    <row r="247" spans="1:40" ht="12.75" hidden="1" customHeight="1">
      <c r="A247" s="13"/>
      <c r="B247" s="13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2"/>
      <c r="AJ247" s="12"/>
      <c r="AK247" s="12"/>
      <c r="AL247" s="12"/>
      <c r="AM247" s="12"/>
      <c r="AN247" s="12"/>
    </row>
    <row r="248" spans="1:40" ht="12.75" hidden="1" customHeight="1">
      <c r="A248" s="13"/>
      <c r="B248" s="13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2"/>
      <c r="AJ248" s="12"/>
      <c r="AK248" s="12"/>
      <c r="AL248" s="12"/>
      <c r="AM248" s="12"/>
      <c r="AN248" s="12"/>
    </row>
    <row r="249" spans="1:40" ht="12.75" hidden="1" customHeight="1">
      <c r="A249" s="13"/>
      <c r="B249" s="13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2"/>
      <c r="AJ249" s="12"/>
      <c r="AK249" s="12"/>
      <c r="AL249" s="12"/>
      <c r="AM249" s="12"/>
      <c r="AN249" s="12"/>
    </row>
    <row r="250" spans="1:40" ht="12.75" hidden="1" customHeight="1">
      <c r="A250" s="13"/>
      <c r="B250" s="13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2"/>
      <c r="AJ250" s="12"/>
      <c r="AK250" s="12"/>
      <c r="AL250" s="12"/>
      <c r="AM250" s="12"/>
      <c r="AN250" s="12"/>
    </row>
    <row r="251" spans="1:40" ht="12.75" hidden="1" customHeight="1">
      <c r="A251" s="13"/>
      <c r="B251" s="13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2"/>
      <c r="AJ251" s="12"/>
      <c r="AK251" s="12"/>
      <c r="AL251" s="12"/>
      <c r="AM251" s="12"/>
      <c r="AN251" s="12"/>
    </row>
    <row r="252" spans="1:40" ht="12.75" hidden="1" customHeight="1">
      <c r="A252" s="13"/>
      <c r="B252" s="13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2"/>
      <c r="AJ252" s="12"/>
      <c r="AK252" s="12"/>
      <c r="AL252" s="12"/>
      <c r="AM252" s="12"/>
      <c r="AN252" s="12"/>
    </row>
    <row r="253" spans="1:40" ht="12.75" hidden="1" customHeight="1">
      <c r="A253" s="13"/>
      <c r="B253" s="13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2"/>
      <c r="AJ253" s="12"/>
      <c r="AK253" s="12"/>
      <c r="AL253" s="12"/>
      <c r="AM253" s="12"/>
      <c r="AN253" s="12"/>
    </row>
    <row r="254" spans="1:40" ht="12.75" hidden="1" customHeight="1">
      <c r="A254" s="13"/>
      <c r="B254" s="13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2"/>
      <c r="AJ254" s="12"/>
      <c r="AK254" s="12"/>
      <c r="AL254" s="12"/>
      <c r="AM254" s="12"/>
      <c r="AN254" s="12"/>
    </row>
    <row r="255" spans="1:40" ht="12.75" hidden="1" customHeight="1">
      <c r="A255" s="13"/>
      <c r="B255" s="13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2"/>
      <c r="AJ255" s="12"/>
      <c r="AK255" s="12"/>
      <c r="AL255" s="12"/>
      <c r="AM255" s="12"/>
      <c r="AN255" s="12"/>
    </row>
    <row r="256" spans="1:40" ht="12.75" hidden="1" customHeight="1">
      <c r="A256" s="13"/>
      <c r="B256" s="13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2"/>
      <c r="AJ256" s="12"/>
      <c r="AK256" s="12"/>
      <c r="AL256" s="12"/>
      <c r="AM256" s="12"/>
      <c r="AN256" s="12"/>
    </row>
    <row r="257" spans="1:40" ht="12.75" hidden="1" customHeight="1">
      <c r="A257" s="13"/>
      <c r="B257" s="13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2"/>
      <c r="AJ257" s="12"/>
      <c r="AK257" s="12"/>
      <c r="AL257" s="12"/>
      <c r="AM257" s="12"/>
      <c r="AN257" s="12"/>
    </row>
    <row r="258" spans="1:40" ht="12.75" hidden="1" customHeight="1">
      <c r="A258" s="13"/>
      <c r="B258" s="13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2"/>
      <c r="AJ258" s="12"/>
      <c r="AK258" s="12"/>
      <c r="AL258" s="12"/>
      <c r="AM258" s="12"/>
      <c r="AN258" s="12"/>
    </row>
    <row r="259" spans="1:40" ht="12.75" hidden="1" customHeight="1">
      <c r="A259" s="13"/>
      <c r="B259" s="13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2"/>
      <c r="AJ259" s="12"/>
      <c r="AK259" s="12"/>
      <c r="AL259" s="12"/>
      <c r="AM259" s="12"/>
      <c r="AN259" s="12"/>
    </row>
    <row r="260" spans="1:40" ht="12.75" hidden="1" customHeight="1">
      <c r="A260" s="13"/>
      <c r="B260" s="13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2"/>
      <c r="AJ260" s="12"/>
      <c r="AK260" s="12"/>
      <c r="AL260" s="12"/>
      <c r="AM260" s="12"/>
      <c r="AN260" s="12"/>
    </row>
    <row r="261" spans="1:40" ht="12.75" hidden="1" customHeight="1">
      <c r="A261" s="13"/>
      <c r="B261" s="13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2"/>
      <c r="AJ261" s="12"/>
      <c r="AK261" s="12"/>
      <c r="AL261" s="12"/>
      <c r="AM261" s="12"/>
      <c r="AN261" s="12"/>
    </row>
    <row r="262" spans="1:40" ht="12.75" hidden="1" customHeight="1">
      <c r="A262" s="13"/>
      <c r="B262" s="13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2"/>
      <c r="AJ262" s="12"/>
      <c r="AK262" s="12"/>
      <c r="AL262" s="12"/>
      <c r="AM262" s="12"/>
      <c r="AN262" s="12"/>
    </row>
    <row r="263" spans="1:40" ht="12.75" hidden="1" customHeight="1">
      <c r="A263" s="13"/>
      <c r="B263" s="13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2"/>
      <c r="AJ263" s="12"/>
      <c r="AK263" s="12"/>
      <c r="AL263" s="12"/>
      <c r="AM263" s="12"/>
      <c r="AN263" s="12"/>
    </row>
    <row r="264" spans="1:40" ht="12.75" hidden="1" customHeight="1">
      <c r="A264" s="13"/>
      <c r="B264" s="13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2"/>
      <c r="AJ264" s="12"/>
      <c r="AK264" s="12"/>
      <c r="AL264" s="12"/>
      <c r="AM264" s="12"/>
      <c r="AN264" s="12"/>
    </row>
    <row r="265" spans="1:40" ht="12.75" hidden="1" customHeight="1">
      <c r="A265" s="13"/>
      <c r="B265" s="13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2"/>
      <c r="AJ265" s="12"/>
      <c r="AK265" s="12"/>
      <c r="AL265" s="12"/>
      <c r="AM265" s="12"/>
      <c r="AN265" s="12"/>
    </row>
    <row r="266" spans="1:40" ht="12.75" hidden="1" customHeight="1">
      <c r="A266" s="13"/>
      <c r="B266" s="13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2"/>
      <c r="AJ266" s="12"/>
      <c r="AK266" s="12"/>
      <c r="AL266" s="12"/>
      <c r="AM266" s="12"/>
      <c r="AN266" s="12"/>
    </row>
    <row r="267" spans="1:40" ht="12.75" hidden="1" customHeight="1">
      <c r="A267" s="13"/>
      <c r="B267" s="13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2"/>
      <c r="AJ267" s="12"/>
      <c r="AK267" s="12"/>
      <c r="AL267" s="12"/>
      <c r="AM267" s="12"/>
      <c r="AN267" s="12"/>
    </row>
    <row r="268" spans="1:40" ht="12.75" hidden="1" customHeight="1">
      <c r="A268" s="13"/>
      <c r="B268" s="13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2"/>
      <c r="AJ268" s="12"/>
      <c r="AK268" s="12"/>
      <c r="AL268" s="12"/>
      <c r="AM268" s="12"/>
      <c r="AN268" s="12"/>
    </row>
    <row r="269" spans="1:40" ht="12.75" hidden="1" customHeight="1">
      <c r="A269" s="13"/>
      <c r="B269" s="13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2"/>
      <c r="AJ269" s="12"/>
      <c r="AK269" s="12"/>
      <c r="AL269" s="12"/>
      <c r="AM269" s="12"/>
      <c r="AN269" s="12"/>
    </row>
    <row r="270" spans="1:40" ht="12.75" hidden="1" customHeight="1">
      <c r="A270" s="13"/>
      <c r="B270" s="13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2"/>
      <c r="AJ270" s="12"/>
      <c r="AK270" s="12"/>
      <c r="AL270" s="12"/>
      <c r="AM270" s="12"/>
      <c r="AN270" s="12"/>
    </row>
    <row r="271" spans="1:40" ht="12.75" hidden="1" customHeight="1">
      <c r="A271" s="13"/>
      <c r="B271" s="13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2"/>
      <c r="AJ271" s="12"/>
      <c r="AK271" s="12"/>
      <c r="AL271" s="12"/>
      <c r="AM271" s="12"/>
      <c r="AN271" s="12"/>
    </row>
    <row r="272" spans="1:40" ht="12.75" hidden="1" customHeight="1">
      <c r="A272" s="13"/>
      <c r="B272" s="13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2"/>
      <c r="AJ272" s="12"/>
      <c r="AK272" s="12"/>
      <c r="AL272" s="12"/>
      <c r="AM272" s="12"/>
      <c r="AN272" s="12"/>
    </row>
    <row r="273" spans="1:40" ht="12.75" hidden="1" customHeight="1">
      <c r="A273" s="13"/>
      <c r="B273" s="13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2"/>
      <c r="AJ273" s="12"/>
      <c r="AK273" s="12"/>
      <c r="AL273" s="12"/>
      <c r="AM273" s="12"/>
      <c r="AN273" s="12"/>
    </row>
    <row r="274" spans="1:40" ht="12.75" hidden="1" customHeight="1">
      <c r="A274" s="13"/>
      <c r="B274" s="13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2"/>
      <c r="AJ274" s="12"/>
      <c r="AK274" s="12"/>
      <c r="AL274" s="12"/>
      <c r="AM274" s="12"/>
      <c r="AN274" s="12"/>
    </row>
    <row r="275" spans="1:40" ht="12.75" hidden="1" customHeight="1">
      <c r="A275" s="13"/>
      <c r="B275" s="13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2"/>
      <c r="AJ275" s="12"/>
      <c r="AK275" s="12"/>
      <c r="AL275" s="12"/>
      <c r="AM275" s="12"/>
      <c r="AN275" s="12"/>
    </row>
    <row r="276" spans="1:40" ht="12.75" hidden="1" customHeight="1">
      <c r="A276" s="13"/>
      <c r="B276" s="13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2"/>
      <c r="AJ276" s="12"/>
      <c r="AK276" s="12"/>
      <c r="AL276" s="12"/>
      <c r="AM276" s="12"/>
      <c r="AN276" s="12"/>
    </row>
    <row r="277" spans="1:40" ht="12.75" hidden="1" customHeight="1">
      <c r="A277" s="13"/>
      <c r="B277" s="13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2"/>
      <c r="AJ277" s="12"/>
      <c r="AK277" s="12"/>
      <c r="AL277" s="12"/>
      <c r="AM277" s="12"/>
      <c r="AN277" s="12"/>
    </row>
    <row r="278" spans="1:40" ht="12.75" hidden="1" customHeight="1">
      <c r="A278" s="13"/>
      <c r="B278" s="13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2"/>
      <c r="AJ278" s="12"/>
      <c r="AK278" s="12"/>
      <c r="AL278" s="12"/>
      <c r="AM278" s="12"/>
      <c r="AN278" s="12"/>
    </row>
    <row r="279" spans="1:40" ht="12.75" hidden="1" customHeight="1">
      <c r="A279" s="13"/>
      <c r="B279" s="13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2"/>
      <c r="AJ279" s="12"/>
      <c r="AK279" s="12"/>
      <c r="AL279" s="12"/>
      <c r="AM279" s="12"/>
      <c r="AN279" s="12"/>
    </row>
    <row r="280" spans="1:40" ht="12.75" hidden="1" customHeight="1">
      <c r="A280" s="13"/>
      <c r="B280" s="13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2"/>
      <c r="AJ280" s="12"/>
      <c r="AK280" s="12"/>
      <c r="AL280" s="12"/>
      <c r="AM280" s="12"/>
      <c r="AN280" s="12"/>
    </row>
    <row r="281" spans="1:40" ht="12.75" hidden="1" customHeight="1">
      <c r="A281" s="13"/>
      <c r="B281" s="13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2"/>
      <c r="AJ281" s="12"/>
      <c r="AK281" s="12"/>
      <c r="AL281" s="12"/>
      <c r="AM281" s="12"/>
      <c r="AN281" s="12"/>
    </row>
    <row r="282" spans="1:40" ht="12.75" hidden="1" customHeight="1">
      <c r="A282" s="13"/>
      <c r="B282" s="13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2"/>
      <c r="AJ282" s="12"/>
      <c r="AK282" s="12"/>
      <c r="AL282" s="12"/>
      <c r="AM282" s="12"/>
      <c r="AN282" s="12"/>
    </row>
    <row r="283" spans="1:40" ht="12.75" hidden="1" customHeight="1">
      <c r="A283" s="13"/>
      <c r="B283" s="13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2"/>
      <c r="AJ283" s="12"/>
      <c r="AK283" s="12"/>
      <c r="AL283" s="12"/>
      <c r="AM283" s="12"/>
      <c r="AN283" s="12"/>
    </row>
    <row r="284" spans="1:40" ht="12.75" hidden="1" customHeight="1">
      <c r="A284" s="13"/>
      <c r="B284" s="13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2"/>
      <c r="AJ284" s="12"/>
      <c r="AK284" s="12"/>
      <c r="AL284" s="12"/>
      <c r="AM284" s="12"/>
      <c r="AN284" s="12"/>
    </row>
    <row r="285" spans="1:40" ht="13.5" hidden="1" customHeight="1">
      <c r="A285" s="91"/>
      <c r="B285" s="91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</row>
    <row r="286" spans="1:40" ht="13.5" hidden="1" customHeight="1">
      <c r="A286" s="91"/>
      <c r="B286" s="91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</row>
    <row r="287" spans="1:40" ht="13.5" hidden="1" customHeight="1">
      <c r="A287" s="91"/>
      <c r="B287" s="91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</row>
    <row r="288" spans="1:40" ht="13.5" hidden="1" customHeight="1">
      <c r="A288" s="91"/>
      <c r="B288" s="91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</row>
    <row r="289" spans="1:40" ht="13.5" hidden="1" customHeight="1">
      <c r="A289" s="91"/>
      <c r="B289" s="91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</row>
    <row r="290" spans="1:40" ht="13.5" hidden="1" customHeight="1">
      <c r="A290" s="91"/>
      <c r="B290" s="91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</row>
    <row r="291" spans="1:40" ht="13.5" hidden="1" customHeight="1">
      <c r="A291" s="91"/>
      <c r="B291" s="91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</row>
    <row r="292" spans="1:40" ht="13.5" hidden="1" customHeight="1">
      <c r="A292" s="91"/>
      <c r="B292" s="91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</row>
    <row r="293" spans="1:40" ht="13.5" hidden="1" customHeight="1">
      <c r="A293" s="91"/>
      <c r="B293" s="91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</row>
    <row r="294" spans="1:40" ht="13.5" hidden="1" customHeight="1">
      <c r="A294" s="91"/>
      <c r="B294" s="91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</row>
    <row r="295" spans="1:40" ht="13.5" hidden="1" customHeight="1">
      <c r="A295" s="91"/>
      <c r="B295" s="91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</row>
    <row r="296" spans="1:40" ht="13.5" hidden="1" customHeight="1">
      <c r="A296" s="91"/>
      <c r="B296" s="91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</row>
    <row r="297" spans="1:40" ht="13.5" hidden="1" customHeight="1">
      <c r="A297" s="91"/>
      <c r="B297" s="91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</row>
    <row r="298" spans="1:40" ht="13.5" hidden="1" customHeight="1">
      <c r="A298" s="91"/>
      <c r="B298" s="91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</row>
    <row r="299" spans="1:40" ht="13.5" hidden="1" customHeight="1">
      <c r="A299" s="91"/>
      <c r="B299" s="91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</row>
    <row r="300" spans="1:40" ht="13.5" hidden="1" customHeight="1">
      <c r="A300" s="91"/>
      <c r="B300" s="91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</row>
    <row r="301" spans="1:40" ht="13.5" hidden="1" customHeight="1">
      <c r="A301" s="91"/>
      <c r="B301" s="91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</row>
    <row r="302" spans="1:40" ht="13.5" hidden="1" customHeight="1">
      <c r="A302" s="91"/>
      <c r="B302" s="91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</row>
    <row r="303" spans="1:40" ht="13.5" hidden="1" customHeight="1">
      <c r="A303" s="91"/>
      <c r="B303" s="91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</row>
    <row r="304" spans="1:40" ht="13.5" hidden="1" customHeight="1">
      <c r="A304" s="91"/>
      <c r="B304" s="91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</row>
    <row r="305" spans="1:40" ht="13.5" hidden="1" customHeight="1">
      <c r="A305" s="91"/>
      <c r="B305" s="91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</row>
    <row r="306" spans="1:40" ht="13.5" hidden="1" customHeight="1">
      <c r="A306" s="91"/>
      <c r="B306" s="91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</row>
    <row r="307" spans="1:40" ht="13.5" hidden="1" customHeight="1">
      <c r="A307" s="91"/>
      <c r="B307" s="91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</row>
    <row r="308" spans="1:40" ht="13.5" hidden="1" customHeight="1">
      <c r="A308" s="91"/>
      <c r="B308" s="91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</row>
    <row r="309" spans="1:40" ht="13.5" hidden="1" customHeight="1">
      <c r="A309" s="91"/>
      <c r="B309" s="91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</row>
    <row r="310" spans="1:40" ht="13.5" hidden="1" customHeight="1">
      <c r="A310" s="91"/>
      <c r="B310" s="91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</row>
    <row r="311" spans="1:40" ht="13.5" hidden="1" customHeight="1">
      <c r="A311" s="91"/>
      <c r="B311" s="91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</row>
    <row r="312" spans="1:40" ht="13.5" hidden="1" customHeight="1">
      <c r="A312" s="91"/>
      <c r="B312" s="91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</row>
    <row r="313" spans="1:40" ht="13.5" hidden="1" customHeight="1">
      <c r="A313" s="91"/>
      <c r="B313" s="91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</row>
    <row r="314" spans="1:40" ht="13.5" hidden="1" customHeight="1">
      <c r="A314" s="91"/>
      <c r="B314" s="91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</row>
    <row r="315" spans="1:40" ht="13.5" hidden="1" customHeight="1">
      <c r="A315" s="91"/>
      <c r="B315" s="91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</row>
    <row r="316" spans="1:40" ht="13.5" hidden="1" customHeight="1">
      <c r="A316" s="91"/>
      <c r="B316" s="91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</row>
    <row r="317" spans="1:40" ht="13.5" hidden="1" customHeight="1">
      <c r="A317" s="91"/>
      <c r="B317" s="91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</row>
    <row r="318" spans="1:40" ht="13.5" hidden="1" customHeight="1">
      <c r="A318" s="91"/>
      <c r="B318" s="91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</row>
    <row r="319" spans="1:40" ht="13.5" hidden="1" customHeight="1">
      <c r="A319" s="91"/>
      <c r="B319" s="91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</row>
    <row r="320" spans="1:40" ht="13.5" hidden="1" customHeight="1">
      <c r="A320" s="91"/>
      <c r="B320" s="91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</row>
    <row r="321" spans="1:40" ht="13.5" hidden="1" customHeight="1">
      <c r="A321" s="91"/>
      <c r="B321" s="91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</row>
    <row r="322" spans="1:40" ht="13.5" hidden="1" customHeight="1">
      <c r="A322" s="91"/>
      <c r="B322" s="91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</row>
    <row r="323" spans="1:40" ht="13.5" hidden="1" customHeight="1">
      <c r="A323" s="91"/>
      <c r="B323" s="91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</row>
    <row r="324" spans="1:40" ht="13.5" hidden="1" customHeight="1">
      <c r="A324" s="91"/>
      <c r="B324" s="91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</row>
    <row r="325" spans="1:40" ht="13.5" hidden="1" customHeight="1">
      <c r="A325" s="91"/>
      <c r="B325" s="91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</row>
    <row r="326" spans="1:40" ht="13.5" hidden="1" customHeight="1">
      <c r="A326" s="91"/>
      <c r="B326" s="91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</row>
    <row r="327" spans="1:40" ht="13.5" hidden="1" customHeight="1">
      <c r="A327" s="91"/>
      <c r="B327" s="91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</row>
    <row r="328" spans="1:40" ht="13.5" hidden="1" customHeight="1">
      <c r="A328" s="91"/>
      <c r="B328" s="91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</row>
    <row r="329" spans="1:40" ht="13.5" hidden="1" customHeight="1">
      <c r="A329" s="91"/>
      <c r="B329" s="91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</row>
    <row r="330" spans="1:40" ht="13.5" hidden="1" customHeight="1">
      <c r="A330" s="91"/>
      <c r="B330" s="91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</row>
    <row r="331" spans="1:40" ht="13.5" hidden="1" customHeight="1">
      <c r="A331" s="91"/>
      <c r="B331" s="91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</row>
    <row r="332" spans="1:40" ht="13.5" hidden="1" customHeight="1">
      <c r="A332" s="91"/>
      <c r="B332" s="91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</row>
    <row r="333" spans="1:40" ht="13.5" hidden="1" customHeight="1">
      <c r="A333" s="91"/>
      <c r="B333" s="91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</row>
    <row r="334" spans="1:40" ht="13.5" hidden="1" customHeight="1">
      <c r="A334" s="91"/>
      <c r="B334" s="91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</row>
    <row r="335" spans="1:40" ht="13.5" hidden="1" customHeight="1">
      <c r="A335" s="91"/>
      <c r="B335" s="91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</row>
    <row r="336" spans="1:40" ht="13.5" hidden="1" customHeight="1">
      <c r="A336" s="91"/>
      <c r="B336" s="91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</row>
    <row r="337" spans="1:40" ht="13.5" hidden="1" customHeight="1">
      <c r="A337" s="91"/>
      <c r="B337" s="91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</row>
    <row r="338" spans="1:40" ht="13.5" hidden="1" customHeight="1">
      <c r="A338" s="91"/>
      <c r="B338" s="91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</row>
    <row r="339" spans="1:40" ht="13.5" hidden="1" customHeight="1">
      <c r="A339" s="91"/>
      <c r="B339" s="91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</row>
    <row r="340" spans="1:40" ht="13.5" hidden="1" customHeight="1">
      <c r="A340" s="91"/>
      <c r="B340" s="91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</row>
    <row r="341" spans="1:40" ht="13.5" hidden="1" customHeight="1">
      <c r="A341" s="91"/>
      <c r="B341" s="91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</row>
    <row r="342" spans="1:40" ht="13.5" hidden="1" customHeight="1">
      <c r="A342" s="91"/>
      <c r="B342" s="91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</row>
    <row r="343" spans="1:40" ht="13.5" hidden="1" customHeight="1">
      <c r="A343" s="91"/>
      <c r="B343" s="91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</row>
    <row r="344" spans="1:40" ht="13.5" hidden="1" customHeight="1">
      <c r="A344" s="91"/>
      <c r="B344" s="91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</row>
    <row r="345" spans="1:40" ht="13.5" hidden="1" customHeight="1">
      <c r="A345" s="91"/>
      <c r="B345" s="91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</row>
    <row r="346" spans="1:40" ht="13.5" hidden="1" customHeight="1">
      <c r="A346" s="91"/>
      <c r="B346" s="91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</row>
    <row r="347" spans="1:40" ht="13.5" hidden="1" customHeight="1">
      <c r="A347" s="91"/>
      <c r="B347" s="91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</row>
    <row r="348" spans="1:40" ht="13.5" hidden="1" customHeight="1">
      <c r="A348" s="91"/>
      <c r="B348" s="91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</row>
    <row r="349" spans="1:40" ht="13.5" hidden="1" customHeight="1">
      <c r="A349" s="91"/>
      <c r="B349" s="91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</row>
    <row r="350" spans="1:40" ht="13.5" hidden="1" customHeight="1">
      <c r="A350" s="91"/>
      <c r="B350" s="91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</row>
    <row r="351" spans="1:40" ht="13.5" hidden="1" customHeight="1">
      <c r="A351" s="91"/>
      <c r="B351" s="91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</row>
    <row r="352" spans="1:40" ht="13.5" hidden="1" customHeight="1">
      <c r="A352" s="91"/>
      <c r="B352" s="91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</row>
    <row r="353" spans="1:40" ht="13.5" hidden="1" customHeight="1">
      <c r="A353" s="91"/>
      <c r="B353" s="91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</row>
    <row r="354" spans="1:40" ht="13.5" hidden="1" customHeight="1">
      <c r="A354" s="91"/>
      <c r="B354" s="91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</row>
    <row r="355" spans="1:40" ht="13.5" hidden="1" customHeight="1">
      <c r="A355" s="91"/>
      <c r="B355" s="91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</row>
    <row r="356" spans="1:40" ht="13.5" hidden="1" customHeight="1">
      <c r="A356" s="91"/>
      <c r="B356" s="91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</row>
    <row r="357" spans="1:40" ht="13.5" hidden="1" customHeight="1">
      <c r="A357" s="91"/>
      <c r="B357" s="91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</row>
    <row r="358" spans="1:40" ht="13.5" hidden="1" customHeight="1">
      <c r="A358" s="91"/>
      <c r="B358" s="91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</row>
    <row r="359" spans="1:40" ht="13.5" hidden="1" customHeight="1">
      <c r="A359" s="91"/>
      <c r="B359" s="91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</row>
    <row r="360" spans="1:40" ht="13.5" hidden="1" customHeight="1">
      <c r="A360" s="91"/>
      <c r="B360" s="91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</row>
    <row r="361" spans="1:40" ht="13.5" hidden="1" customHeight="1">
      <c r="A361" s="91"/>
      <c r="B361" s="91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</row>
    <row r="362" spans="1:40" ht="13.5" hidden="1" customHeight="1">
      <c r="A362" s="91"/>
      <c r="B362" s="91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</row>
    <row r="363" spans="1:40" ht="13.5" hidden="1" customHeight="1">
      <c r="A363" s="91"/>
      <c r="B363" s="91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</row>
    <row r="364" spans="1:40" ht="13.5" hidden="1" customHeight="1">
      <c r="A364" s="91"/>
      <c r="B364" s="91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</row>
    <row r="365" spans="1:40" ht="13.5" hidden="1" customHeight="1">
      <c r="A365" s="91"/>
      <c r="B365" s="91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</row>
    <row r="366" spans="1:40" ht="13.5" hidden="1" customHeight="1">
      <c r="A366" s="91"/>
      <c r="B366" s="91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</row>
    <row r="367" spans="1:40" ht="13.5" hidden="1" customHeight="1">
      <c r="A367" s="91"/>
      <c r="B367" s="91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</row>
    <row r="368" spans="1:40" ht="13.5" hidden="1" customHeight="1">
      <c r="A368" s="91"/>
      <c r="B368" s="91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</row>
    <row r="369" spans="1:40" ht="13.5" hidden="1" customHeight="1">
      <c r="A369" s="91"/>
      <c r="B369" s="91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</row>
    <row r="370" spans="1:40" ht="13.5" hidden="1" customHeight="1">
      <c r="A370" s="91"/>
      <c r="B370" s="91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</row>
    <row r="371" spans="1:40" ht="13.5" hidden="1" customHeight="1">
      <c r="A371" s="91"/>
      <c r="B371" s="91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</row>
    <row r="372" spans="1:40" ht="13.5" hidden="1" customHeight="1">
      <c r="A372" s="91"/>
      <c r="B372" s="91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</row>
    <row r="373" spans="1:40" ht="13.5" hidden="1" customHeight="1">
      <c r="A373" s="91"/>
      <c r="B373" s="91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</row>
    <row r="374" spans="1:40" ht="13.5" hidden="1" customHeight="1">
      <c r="A374" s="91"/>
      <c r="B374" s="91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</row>
    <row r="375" spans="1:40" ht="13.5" hidden="1" customHeight="1">
      <c r="A375" s="91"/>
      <c r="B375" s="91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</row>
    <row r="376" spans="1:40" ht="13.5" hidden="1" customHeight="1">
      <c r="A376" s="91"/>
      <c r="B376" s="91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</row>
    <row r="377" spans="1:40" ht="13.5" hidden="1" customHeight="1">
      <c r="A377" s="91"/>
      <c r="B377" s="91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</row>
    <row r="378" spans="1:40" ht="13.5" hidden="1" customHeight="1">
      <c r="A378" s="91"/>
      <c r="B378" s="91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</row>
    <row r="379" spans="1:40" ht="13.5" hidden="1" customHeight="1">
      <c r="A379" s="91"/>
      <c r="B379" s="91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</row>
    <row r="380" spans="1:40" ht="13.5" hidden="1" customHeight="1">
      <c r="A380" s="91"/>
      <c r="B380" s="91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</row>
    <row r="381" spans="1:40" ht="13.5" hidden="1" customHeight="1">
      <c r="A381" s="91"/>
      <c r="B381" s="91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</row>
    <row r="382" spans="1:40" ht="13.5" hidden="1" customHeight="1">
      <c r="A382" s="91"/>
      <c r="B382" s="91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</row>
    <row r="383" spans="1:40" ht="13.5" hidden="1" customHeight="1">
      <c r="A383" s="91"/>
      <c r="B383" s="91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</row>
    <row r="384" spans="1:40" ht="13.5" hidden="1" customHeight="1">
      <c r="A384" s="91"/>
      <c r="B384" s="91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</row>
    <row r="385" spans="1:40" ht="13.5" hidden="1" customHeight="1">
      <c r="A385" s="91"/>
      <c r="B385" s="91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</row>
    <row r="386" spans="1:40" ht="13.5" hidden="1" customHeight="1">
      <c r="A386" s="91"/>
      <c r="B386" s="91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</row>
    <row r="387" spans="1:40" ht="13.5" hidden="1" customHeight="1">
      <c r="A387" s="91"/>
      <c r="B387" s="91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</row>
    <row r="388" spans="1:40" ht="13.5" hidden="1" customHeight="1">
      <c r="A388" s="91"/>
      <c r="B388" s="91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</row>
    <row r="389" spans="1:40" ht="13.5" hidden="1" customHeight="1">
      <c r="A389" s="91"/>
      <c r="B389" s="91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</row>
    <row r="390" spans="1:40" ht="13.5" hidden="1" customHeight="1">
      <c r="A390" s="91"/>
      <c r="B390" s="91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</row>
    <row r="391" spans="1:40" ht="13.5" hidden="1" customHeight="1">
      <c r="A391" s="91"/>
      <c r="B391" s="91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</row>
    <row r="392" spans="1:40" ht="13.5" hidden="1" customHeight="1">
      <c r="A392" s="91"/>
      <c r="B392" s="91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</row>
    <row r="393" spans="1:40" ht="13.5" hidden="1" customHeight="1">
      <c r="A393" s="91"/>
      <c r="B393" s="91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</row>
    <row r="394" spans="1:40" ht="13.5" hidden="1" customHeight="1">
      <c r="A394" s="91"/>
      <c r="B394" s="91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</row>
    <row r="395" spans="1:40" ht="13.5" hidden="1" customHeight="1">
      <c r="A395" s="91"/>
      <c r="B395" s="91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</row>
    <row r="396" spans="1:40" ht="13.5" hidden="1" customHeight="1">
      <c r="A396" s="91"/>
      <c r="B396" s="91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</row>
    <row r="397" spans="1:40" ht="13.5" hidden="1" customHeight="1">
      <c r="A397" s="91"/>
      <c r="B397" s="91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</row>
    <row r="398" spans="1:40" ht="13.5" hidden="1" customHeight="1">
      <c r="A398" s="91"/>
      <c r="B398" s="91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</row>
    <row r="399" spans="1:40" ht="13.5" hidden="1" customHeight="1">
      <c r="A399" s="91"/>
      <c r="B399" s="91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</row>
    <row r="400" spans="1:40" ht="13.5" hidden="1" customHeight="1">
      <c r="A400" s="91"/>
      <c r="B400" s="91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</row>
    <row r="401" spans="1:40" ht="13.5" hidden="1" customHeight="1">
      <c r="A401" s="91"/>
      <c r="B401" s="91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</row>
    <row r="402" spans="1:40" ht="13.5" hidden="1" customHeight="1">
      <c r="A402" s="91"/>
      <c r="B402" s="91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</row>
    <row r="403" spans="1:40" ht="13.5" hidden="1" customHeight="1">
      <c r="A403" s="91"/>
      <c r="B403" s="91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</row>
    <row r="404" spans="1:40" ht="13.5" hidden="1" customHeight="1">
      <c r="A404" s="91"/>
      <c r="B404" s="91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</row>
    <row r="405" spans="1:40" ht="13.5" hidden="1" customHeight="1">
      <c r="A405" s="91"/>
      <c r="B405" s="91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</row>
    <row r="406" spans="1:40" ht="13.5" hidden="1" customHeight="1">
      <c r="A406" s="91"/>
      <c r="B406" s="91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</row>
    <row r="407" spans="1:40" ht="13.5" hidden="1" customHeight="1">
      <c r="A407" s="91"/>
      <c r="B407" s="91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</row>
    <row r="408" spans="1:40" ht="13.5" hidden="1" customHeight="1">
      <c r="A408" s="91"/>
      <c r="B408" s="91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</row>
    <row r="409" spans="1:40" ht="13.5" hidden="1" customHeight="1">
      <c r="A409" s="91"/>
      <c r="B409" s="91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</row>
    <row r="410" spans="1:40" ht="13.5" hidden="1" customHeight="1">
      <c r="A410" s="91"/>
      <c r="B410" s="91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</row>
    <row r="411" spans="1:40" ht="13.5" hidden="1" customHeight="1">
      <c r="A411" s="91"/>
      <c r="B411" s="91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</row>
    <row r="412" spans="1:40" ht="13.5" hidden="1" customHeight="1">
      <c r="A412" s="91"/>
      <c r="B412" s="91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</row>
    <row r="413" spans="1:40" ht="13.5" hidden="1" customHeight="1">
      <c r="A413" s="91"/>
      <c r="B413" s="91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</row>
    <row r="414" spans="1:40" ht="13.5" hidden="1" customHeight="1">
      <c r="A414" s="91"/>
      <c r="B414" s="91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</row>
    <row r="415" spans="1:40" ht="13.5" hidden="1" customHeight="1">
      <c r="A415" s="91"/>
      <c r="B415" s="91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</row>
    <row r="416" spans="1:40" ht="13.5" hidden="1" customHeight="1">
      <c r="A416" s="91"/>
      <c r="B416" s="91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</row>
    <row r="417" spans="1:40" ht="13.5" hidden="1" customHeight="1">
      <c r="A417" s="91"/>
      <c r="B417" s="91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</row>
    <row r="418" spans="1:40" ht="13.5" hidden="1" customHeight="1">
      <c r="A418" s="91"/>
      <c r="B418" s="91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</row>
    <row r="419" spans="1:40" ht="13.5" hidden="1" customHeight="1">
      <c r="A419" s="91"/>
      <c r="B419" s="91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</row>
    <row r="420" spans="1:40" ht="13.5" hidden="1" customHeight="1">
      <c r="A420" s="91"/>
      <c r="B420" s="91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</row>
    <row r="421" spans="1:40" ht="13.5" hidden="1" customHeight="1">
      <c r="A421" s="91"/>
      <c r="B421" s="91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</row>
    <row r="422" spans="1:40" ht="13.5" hidden="1" customHeight="1">
      <c r="A422" s="91"/>
      <c r="B422" s="91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</row>
    <row r="423" spans="1:40" ht="13.5" hidden="1" customHeight="1">
      <c r="A423" s="91"/>
      <c r="B423" s="91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</row>
    <row r="424" spans="1:40" ht="13.5" hidden="1" customHeight="1">
      <c r="A424" s="91"/>
      <c r="B424" s="91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</row>
    <row r="425" spans="1:40" ht="13.5" hidden="1" customHeight="1">
      <c r="A425" s="91"/>
      <c r="B425" s="91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</row>
    <row r="426" spans="1:40" ht="13.5" hidden="1" customHeight="1">
      <c r="A426" s="91"/>
      <c r="B426" s="91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</row>
    <row r="427" spans="1:40" ht="13.5" hidden="1" customHeight="1">
      <c r="A427" s="91"/>
      <c r="B427" s="91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</row>
    <row r="428" spans="1:40" ht="13.5" hidden="1" customHeight="1">
      <c r="A428" s="91"/>
      <c r="B428" s="91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</row>
    <row r="429" spans="1:40" ht="13.5" hidden="1" customHeight="1">
      <c r="A429" s="91"/>
      <c r="B429" s="91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</row>
    <row r="430" spans="1:40" ht="13.5" hidden="1" customHeight="1">
      <c r="A430" s="91"/>
      <c r="B430" s="91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</row>
    <row r="431" spans="1:40" ht="13.5" hidden="1" customHeight="1">
      <c r="A431" s="91"/>
      <c r="B431" s="91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</row>
    <row r="432" spans="1:40" ht="13.5" hidden="1" customHeight="1">
      <c r="A432" s="91"/>
      <c r="B432" s="91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</row>
    <row r="433" spans="1:40" ht="13.5" hidden="1" customHeight="1">
      <c r="A433" s="91"/>
      <c r="B433" s="91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</row>
    <row r="434" spans="1:40" ht="13.5" hidden="1" customHeight="1">
      <c r="A434" s="91"/>
      <c r="B434" s="91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</row>
    <row r="435" spans="1:40" ht="13.5" hidden="1" customHeight="1">
      <c r="A435" s="91"/>
      <c r="B435" s="91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</row>
    <row r="436" spans="1:40" ht="13.5" hidden="1" customHeight="1">
      <c r="A436" s="91"/>
      <c r="B436" s="91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</row>
    <row r="437" spans="1:40" ht="13.5" hidden="1" customHeight="1">
      <c r="A437" s="91"/>
      <c r="B437" s="91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</row>
    <row r="438" spans="1:40" ht="13.5" hidden="1" customHeight="1">
      <c r="A438" s="91"/>
      <c r="B438" s="91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</row>
    <row r="439" spans="1:40" ht="13.5" hidden="1" customHeight="1">
      <c r="A439" s="91"/>
      <c r="B439" s="91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</row>
    <row r="440" spans="1:40" ht="13.5" hidden="1" customHeight="1">
      <c r="A440" s="91"/>
      <c r="B440" s="91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</row>
    <row r="441" spans="1:40" ht="13.5" hidden="1" customHeight="1">
      <c r="A441" s="91"/>
      <c r="B441" s="91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</row>
    <row r="442" spans="1:40" ht="13.5" hidden="1" customHeight="1">
      <c r="A442" s="91"/>
      <c r="B442" s="91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</row>
    <row r="443" spans="1:40" ht="13.5" hidden="1" customHeight="1">
      <c r="A443" s="91"/>
      <c r="B443" s="91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</row>
    <row r="444" spans="1:40" ht="13.5" hidden="1" customHeight="1">
      <c r="A444" s="91"/>
      <c r="B444" s="91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</row>
    <row r="445" spans="1:40" ht="13.5" hidden="1" customHeight="1">
      <c r="A445" s="91"/>
      <c r="B445" s="91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</row>
    <row r="446" spans="1:40" ht="13.5" hidden="1" customHeight="1">
      <c r="A446" s="91"/>
      <c r="B446" s="91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</row>
    <row r="447" spans="1:40" ht="13.5" hidden="1" customHeight="1">
      <c r="A447" s="91"/>
      <c r="B447" s="91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</row>
    <row r="448" spans="1:40" ht="13.5" hidden="1" customHeight="1">
      <c r="A448" s="91"/>
      <c r="B448" s="91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</row>
    <row r="449" spans="1:40" ht="13.5" hidden="1" customHeight="1">
      <c r="A449" s="91"/>
      <c r="B449" s="91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</row>
    <row r="450" spans="1:40" ht="13.5" hidden="1" customHeight="1">
      <c r="A450" s="91"/>
      <c r="B450" s="91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</row>
    <row r="451" spans="1:40" ht="13.5" hidden="1" customHeight="1">
      <c r="A451" s="91"/>
      <c r="B451" s="91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</row>
    <row r="452" spans="1:40" ht="13.5" hidden="1" customHeight="1">
      <c r="A452" s="91"/>
      <c r="B452" s="91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</row>
    <row r="453" spans="1:40" ht="13.5" hidden="1" customHeight="1">
      <c r="A453" s="91"/>
      <c r="B453" s="91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</row>
    <row r="454" spans="1:40" ht="13.5" hidden="1" customHeight="1">
      <c r="A454" s="91"/>
      <c r="B454" s="91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</row>
    <row r="455" spans="1:40" ht="13.5" hidden="1" customHeight="1">
      <c r="A455" s="91"/>
      <c r="B455" s="91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</row>
    <row r="456" spans="1:40" ht="13.5" hidden="1" customHeight="1">
      <c r="A456" s="91"/>
      <c r="B456" s="91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</row>
    <row r="457" spans="1:40" ht="13.5" hidden="1" customHeight="1">
      <c r="A457" s="91"/>
      <c r="B457" s="91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</row>
    <row r="458" spans="1:40" ht="13.5" hidden="1" customHeight="1">
      <c r="A458" s="91"/>
      <c r="B458" s="91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</row>
    <row r="459" spans="1:40" ht="13.5" hidden="1" customHeight="1">
      <c r="A459" s="91"/>
      <c r="B459" s="91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</row>
    <row r="460" spans="1:40" ht="13.5" hidden="1" customHeight="1">
      <c r="A460" s="91"/>
      <c r="B460" s="91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</row>
    <row r="461" spans="1:40" ht="13.5" hidden="1" customHeight="1">
      <c r="A461" s="91"/>
      <c r="B461" s="91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</row>
    <row r="462" spans="1:40" ht="13.5" hidden="1" customHeight="1">
      <c r="A462" s="91"/>
      <c r="B462" s="91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</row>
    <row r="463" spans="1:40" ht="13.5" hidden="1" customHeight="1">
      <c r="A463" s="91"/>
      <c r="B463" s="91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</row>
    <row r="464" spans="1:40" ht="13.5" hidden="1" customHeight="1">
      <c r="A464" s="91"/>
      <c r="B464" s="91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</row>
    <row r="465" spans="1:40" ht="13.5" hidden="1" customHeight="1">
      <c r="A465" s="91"/>
      <c r="B465" s="91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</row>
    <row r="466" spans="1:40" ht="13.5" hidden="1" customHeight="1">
      <c r="A466" s="91"/>
      <c r="B466" s="91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</row>
    <row r="467" spans="1:40" ht="13.5" hidden="1" customHeight="1">
      <c r="A467" s="91"/>
      <c r="B467" s="91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</row>
    <row r="468" spans="1:40" ht="13.5" hidden="1" customHeight="1">
      <c r="A468" s="91"/>
      <c r="B468" s="91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</row>
    <row r="469" spans="1:40" ht="13.5" hidden="1" customHeight="1">
      <c r="A469" s="91"/>
      <c r="B469" s="91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</row>
    <row r="470" spans="1:40" ht="13.5" hidden="1" customHeight="1">
      <c r="A470" s="91"/>
      <c r="B470" s="91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</row>
    <row r="471" spans="1:40" ht="13.5" hidden="1" customHeight="1">
      <c r="A471" s="91"/>
      <c r="B471" s="91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</row>
    <row r="472" spans="1:40" ht="13.5" hidden="1" customHeight="1">
      <c r="A472" s="91"/>
      <c r="B472" s="91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</row>
    <row r="473" spans="1:40" ht="13.5" hidden="1" customHeight="1">
      <c r="A473" s="91"/>
      <c r="B473" s="91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</row>
    <row r="474" spans="1:40" ht="13.5" hidden="1" customHeight="1">
      <c r="A474" s="91"/>
      <c r="B474" s="91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</row>
    <row r="475" spans="1:40" ht="13.5" hidden="1" customHeight="1">
      <c r="A475" s="91"/>
      <c r="B475" s="91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</row>
    <row r="476" spans="1:40" ht="13.5" hidden="1" customHeight="1">
      <c r="A476" s="91"/>
      <c r="B476" s="91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</row>
    <row r="477" spans="1:40" ht="13.5" hidden="1" customHeight="1">
      <c r="A477" s="91"/>
      <c r="B477" s="91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</row>
    <row r="478" spans="1:40" ht="13.5" hidden="1" customHeight="1">
      <c r="A478" s="91"/>
      <c r="B478" s="91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</row>
    <row r="479" spans="1:40" ht="13.5" hidden="1" customHeight="1">
      <c r="A479" s="91"/>
      <c r="B479" s="91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</row>
    <row r="480" spans="1:40" ht="13.5" hidden="1" customHeight="1">
      <c r="A480" s="91"/>
      <c r="B480" s="91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</row>
    <row r="481" spans="1:40" ht="13.5" hidden="1" customHeight="1">
      <c r="A481" s="91"/>
      <c r="B481" s="91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</row>
    <row r="482" spans="1:40" ht="13.5" hidden="1" customHeight="1">
      <c r="A482" s="91"/>
      <c r="B482" s="91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</row>
    <row r="483" spans="1:40" ht="13.5" hidden="1" customHeight="1">
      <c r="A483" s="91"/>
      <c r="B483" s="91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</row>
    <row r="484" spans="1:40" ht="13.5" hidden="1" customHeight="1">
      <c r="A484" s="91"/>
      <c r="B484" s="91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</row>
    <row r="485" spans="1:40" ht="13.5" hidden="1" customHeight="1">
      <c r="A485" s="91"/>
      <c r="B485" s="91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</row>
    <row r="486" spans="1:40" ht="13.5" hidden="1" customHeight="1">
      <c r="A486" s="91"/>
      <c r="B486" s="91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</row>
    <row r="487" spans="1:40" ht="13.5" hidden="1" customHeight="1">
      <c r="A487" s="91"/>
      <c r="B487" s="91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</row>
    <row r="488" spans="1:40" ht="13.5" hidden="1" customHeight="1">
      <c r="A488" s="91"/>
      <c r="B488" s="91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</row>
    <row r="489" spans="1:40" ht="13.5" hidden="1" customHeight="1">
      <c r="A489" s="91"/>
      <c r="B489" s="91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</row>
    <row r="490" spans="1:40" ht="13.5" hidden="1" customHeight="1">
      <c r="A490" s="91"/>
      <c r="B490" s="91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</row>
    <row r="491" spans="1:40" ht="13.5" hidden="1" customHeight="1">
      <c r="A491" s="91"/>
      <c r="B491" s="91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</row>
    <row r="492" spans="1:40" ht="13.5" hidden="1" customHeight="1">
      <c r="A492" s="91"/>
      <c r="B492" s="91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</row>
    <row r="493" spans="1:40" ht="13.5" hidden="1" customHeight="1">
      <c r="A493" s="91"/>
      <c r="B493" s="91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</row>
    <row r="494" spans="1:40" ht="13.5" hidden="1" customHeight="1">
      <c r="A494" s="91"/>
      <c r="B494" s="91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</row>
    <row r="495" spans="1:40" ht="13.5" hidden="1" customHeight="1">
      <c r="A495" s="91"/>
      <c r="B495" s="91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</row>
    <row r="496" spans="1:40" ht="13.5" hidden="1" customHeight="1">
      <c r="A496" s="91"/>
      <c r="B496" s="91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</row>
    <row r="497" spans="1:40" ht="13.5" hidden="1" customHeight="1">
      <c r="A497" s="91"/>
      <c r="B497" s="91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</row>
    <row r="498" spans="1:40" ht="13.5" hidden="1" customHeight="1">
      <c r="A498" s="91"/>
      <c r="B498" s="91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</row>
    <row r="499" spans="1:40" ht="13.5" hidden="1" customHeight="1">
      <c r="A499" s="91"/>
      <c r="B499" s="91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</row>
    <row r="500" spans="1:40" ht="13.5" hidden="1" customHeight="1">
      <c r="A500" s="91"/>
      <c r="B500" s="91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</row>
    <row r="501" spans="1:40" ht="13.5" hidden="1" customHeight="1">
      <c r="A501" s="91"/>
      <c r="B501" s="91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</row>
    <row r="502" spans="1:40" ht="13.5" hidden="1" customHeight="1">
      <c r="A502" s="91"/>
      <c r="B502" s="91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</row>
    <row r="503" spans="1:40" ht="13.5" hidden="1" customHeight="1">
      <c r="A503" s="91"/>
      <c r="B503" s="91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</row>
    <row r="504" spans="1:40" ht="13.5" hidden="1" customHeight="1">
      <c r="A504" s="91"/>
      <c r="B504" s="91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</row>
    <row r="505" spans="1:40" ht="13.5" hidden="1" customHeight="1">
      <c r="A505" s="91"/>
      <c r="B505" s="91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</row>
    <row r="506" spans="1:40" ht="13.5" hidden="1" customHeight="1">
      <c r="A506" s="91"/>
      <c r="B506" s="91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</row>
    <row r="507" spans="1:40" ht="13.5" hidden="1" customHeight="1">
      <c r="A507" s="91"/>
      <c r="B507" s="91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</row>
    <row r="508" spans="1:40" ht="13.5" hidden="1" customHeight="1">
      <c r="A508" s="91"/>
      <c r="B508" s="91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</row>
    <row r="509" spans="1:40" ht="13.5" hidden="1" customHeight="1">
      <c r="A509" s="91"/>
      <c r="B509" s="91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</row>
    <row r="510" spans="1:40" ht="13.5" hidden="1" customHeight="1">
      <c r="A510" s="91"/>
      <c r="B510" s="91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</row>
    <row r="511" spans="1:40" ht="13.5" hidden="1" customHeight="1">
      <c r="A511" s="91"/>
      <c r="B511" s="91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</row>
    <row r="512" spans="1:40" ht="13.5" hidden="1" customHeight="1">
      <c r="A512" s="91"/>
      <c r="B512" s="91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</row>
    <row r="513" spans="1:40" ht="13.5" hidden="1" customHeight="1">
      <c r="A513" s="91"/>
      <c r="B513" s="91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</row>
    <row r="514" spans="1:40" ht="13.5" hidden="1" customHeight="1">
      <c r="A514" s="91"/>
      <c r="B514" s="91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</row>
    <row r="515" spans="1:40" ht="13.5" hidden="1" customHeight="1">
      <c r="A515" s="91"/>
      <c r="B515" s="91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</row>
    <row r="516" spans="1:40" ht="13.5" hidden="1" customHeight="1">
      <c r="A516" s="91"/>
      <c r="B516" s="91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</row>
    <row r="517" spans="1:40" ht="13.5" hidden="1" customHeight="1">
      <c r="A517" s="91"/>
      <c r="B517" s="91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</row>
    <row r="518" spans="1:40" ht="13.5" hidden="1" customHeight="1">
      <c r="A518" s="91"/>
      <c r="B518" s="91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</row>
    <row r="519" spans="1:40" ht="13.5" hidden="1" customHeight="1">
      <c r="A519" s="91"/>
      <c r="B519" s="91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</row>
    <row r="520" spans="1:40" ht="13.5" hidden="1" customHeight="1">
      <c r="A520" s="91"/>
      <c r="B520" s="91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</row>
    <row r="521" spans="1:40" ht="13.5" hidden="1" customHeight="1">
      <c r="A521" s="91"/>
      <c r="B521" s="91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</row>
    <row r="522" spans="1:40" ht="13.5" hidden="1" customHeight="1">
      <c r="A522" s="91"/>
      <c r="B522" s="91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</row>
    <row r="523" spans="1:40" ht="13.5" hidden="1" customHeight="1">
      <c r="A523" s="91"/>
      <c r="B523" s="91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</row>
    <row r="524" spans="1:40" ht="13.5" hidden="1" customHeight="1">
      <c r="A524" s="91"/>
      <c r="B524" s="91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</row>
    <row r="525" spans="1:40" ht="13.5" hidden="1" customHeight="1">
      <c r="A525" s="91"/>
      <c r="B525" s="91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</row>
    <row r="526" spans="1:40" ht="13.5" hidden="1" customHeight="1">
      <c r="A526" s="91"/>
      <c r="B526" s="91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</row>
    <row r="527" spans="1:40" ht="13.5" hidden="1" customHeight="1">
      <c r="A527" s="91"/>
      <c r="B527" s="91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</row>
    <row r="528" spans="1:40" ht="13.5" hidden="1" customHeight="1">
      <c r="A528" s="91"/>
      <c r="B528" s="91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</row>
    <row r="529" spans="1:40" ht="13.5" hidden="1" customHeight="1">
      <c r="A529" s="91"/>
      <c r="B529" s="91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</row>
    <row r="530" spans="1:40" ht="13.5" hidden="1" customHeight="1">
      <c r="A530" s="91"/>
      <c r="B530" s="91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</row>
    <row r="531" spans="1:40" ht="13.5" hidden="1" customHeight="1">
      <c r="A531" s="91"/>
      <c r="B531" s="91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</row>
    <row r="532" spans="1:40" ht="13.5" hidden="1" customHeight="1">
      <c r="A532" s="91"/>
      <c r="B532" s="91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</row>
    <row r="533" spans="1:40" ht="13.5" hidden="1" customHeight="1">
      <c r="A533" s="91"/>
      <c r="B533" s="91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</row>
    <row r="534" spans="1:40" ht="13.5" hidden="1" customHeight="1">
      <c r="A534" s="91"/>
      <c r="B534" s="91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</row>
    <row r="535" spans="1:40" ht="13.5" hidden="1" customHeight="1">
      <c r="A535" s="91"/>
      <c r="B535" s="91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</row>
    <row r="536" spans="1:40" ht="13.5" hidden="1" customHeight="1">
      <c r="A536" s="91"/>
      <c r="B536" s="91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</row>
    <row r="537" spans="1:40" ht="13.5" hidden="1" customHeight="1">
      <c r="A537" s="91"/>
      <c r="B537" s="91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</row>
    <row r="538" spans="1:40" ht="13.5" hidden="1" customHeight="1">
      <c r="A538" s="91"/>
      <c r="B538" s="91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</row>
    <row r="539" spans="1:40" ht="13.5" hidden="1" customHeight="1">
      <c r="A539" s="91"/>
      <c r="B539" s="91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</row>
    <row r="540" spans="1:40" ht="13.5" hidden="1" customHeight="1">
      <c r="A540" s="91"/>
      <c r="B540" s="91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</row>
    <row r="541" spans="1:40" ht="13.5" hidden="1" customHeight="1">
      <c r="A541" s="91"/>
      <c r="B541" s="91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</row>
    <row r="542" spans="1:40" ht="13.5" hidden="1" customHeight="1">
      <c r="A542" s="91"/>
      <c r="B542" s="91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</row>
    <row r="543" spans="1:40" ht="13.5" hidden="1" customHeight="1">
      <c r="A543" s="91"/>
      <c r="B543" s="91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</row>
    <row r="544" spans="1:40" ht="13.5" hidden="1" customHeight="1">
      <c r="A544" s="91"/>
      <c r="B544" s="91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</row>
    <row r="545" spans="1:40" ht="13.5" hidden="1" customHeight="1">
      <c r="A545" s="91"/>
      <c r="B545" s="91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</row>
    <row r="546" spans="1:40" ht="13.5" hidden="1" customHeight="1">
      <c r="A546" s="91"/>
      <c r="B546" s="91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</row>
    <row r="547" spans="1:40" ht="13.5" hidden="1" customHeight="1">
      <c r="A547" s="91"/>
      <c r="B547" s="91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  <c r="AL547" s="12"/>
      <c r="AM547" s="12"/>
      <c r="AN547" s="12"/>
    </row>
    <row r="548" spans="1:40" ht="13.5" hidden="1" customHeight="1">
      <c r="A548" s="91"/>
      <c r="B548" s="91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  <c r="AL548" s="12"/>
      <c r="AM548" s="12"/>
      <c r="AN548" s="12"/>
    </row>
    <row r="549" spans="1:40" ht="13.5" hidden="1" customHeight="1">
      <c r="A549" s="91"/>
      <c r="B549" s="91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  <c r="AL549" s="12"/>
      <c r="AM549" s="12"/>
      <c r="AN549" s="12"/>
    </row>
    <row r="550" spans="1:40" ht="13.5" hidden="1" customHeight="1">
      <c r="A550" s="91"/>
      <c r="B550" s="91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</row>
    <row r="551" spans="1:40" ht="13.5" hidden="1" customHeight="1">
      <c r="A551" s="91"/>
      <c r="B551" s="91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  <c r="AL551" s="12"/>
      <c r="AM551" s="12"/>
      <c r="AN551" s="12"/>
    </row>
    <row r="552" spans="1:40" ht="13.5" hidden="1" customHeight="1">
      <c r="A552" s="91"/>
      <c r="B552" s="91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  <c r="AL552" s="12"/>
      <c r="AM552" s="12"/>
      <c r="AN552" s="12"/>
    </row>
    <row r="553" spans="1:40" ht="13.5" hidden="1" customHeight="1">
      <c r="A553" s="91"/>
      <c r="B553" s="91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</row>
    <row r="554" spans="1:40" ht="13.5" hidden="1" customHeight="1">
      <c r="A554" s="91"/>
      <c r="B554" s="91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  <c r="AL554" s="12"/>
      <c r="AM554" s="12"/>
      <c r="AN554" s="12"/>
    </row>
    <row r="555" spans="1:40" ht="13.5" hidden="1" customHeight="1">
      <c r="A555" s="91"/>
      <c r="B555" s="91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  <c r="AL555" s="12"/>
      <c r="AM555" s="12"/>
      <c r="AN555" s="12"/>
    </row>
    <row r="556" spans="1:40" ht="13.5" hidden="1" customHeight="1">
      <c r="A556" s="91"/>
      <c r="B556" s="91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  <c r="AL556" s="12"/>
      <c r="AM556" s="12"/>
      <c r="AN556" s="12"/>
    </row>
    <row r="557" spans="1:40" ht="13.5" hidden="1" customHeight="1">
      <c r="A557" s="91"/>
      <c r="B557" s="91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</row>
    <row r="558" spans="1:40" ht="13.5" hidden="1" customHeight="1">
      <c r="A558" s="91"/>
      <c r="B558" s="91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  <c r="AL558" s="12"/>
      <c r="AM558" s="12"/>
      <c r="AN558" s="12"/>
    </row>
    <row r="559" spans="1:40" ht="13.5" hidden="1" customHeight="1">
      <c r="A559" s="91"/>
      <c r="B559" s="91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  <c r="AL559" s="12"/>
      <c r="AM559" s="12"/>
      <c r="AN559" s="12"/>
    </row>
    <row r="560" spans="1:40" ht="13.5" hidden="1" customHeight="1">
      <c r="A560" s="91"/>
      <c r="B560" s="91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</row>
    <row r="561" spans="1:40" ht="13.5" hidden="1" customHeight="1">
      <c r="A561" s="91"/>
      <c r="B561" s="91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  <c r="AL561" s="12"/>
      <c r="AM561" s="12"/>
      <c r="AN561" s="12"/>
    </row>
    <row r="562" spans="1:40" ht="13.5" hidden="1" customHeight="1">
      <c r="A562" s="91"/>
      <c r="B562" s="91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  <c r="AM562" s="12"/>
      <c r="AN562" s="12"/>
    </row>
    <row r="563" spans="1:40" ht="13.5" hidden="1" customHeight="1">
      <c r="A563" s="91"/>
      <c r="B563" s="91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  <c r="AM563" s="12"/>
      <c r="AN563" s="12"/>
    </row>
    <row r="564" spans="1:40" ht="13.5" hidden="1" customHeight="1">
      <c r="A564" s="91"/>
      <c r="B564" s="91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</row>
    <row r="565" spans="1:40" ht="13.5" hidden="1" customHeight="1">
      <c r="A565" s="91"/>
      <c r="B565" s="91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</row>
    <row r="566" spans="1:40" ht="13.5" hidden="1" customHeight="1">
      <c r="A566" s="91"/>
      <c r="B566" s="91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</row>
    <row r="567" spans="1:40" ht="13.5" hidden="1" customHeight="1">
      <c r="A567" s="91"/>
      <c r="B567" s="91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</row>
    <row r="568" spans="1:40" ht="13.5" hidden="1" customHeight="1">
      <c r="A568" s="91"/>
      <c r="B568" s="91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  <c r="AL568" s="12"/>
      <c r="AM568" s="12"/>
      <c r="AN568" s="12"/>
    </row>
    <row r="569" spans="1:40" ht="13.5" hidden="1" customHeight="1">
      <c r="A569" s="91"/>
      <c r="B569" s="91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</row>
    <row r="570" spans="1:40" ht="13.5" hidden="1" customHeight="1">
      <c r="A570" s="91"/>
      <c r="B570" s="91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</row>
    <row r="571" spans="1:40" ht="13.5" hidden="1" customHeight="1">
      <c r="A571" s="91"/>
      <c r="B571" s="91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</row>
    <row r="572" spans="1:40" ht="13.5" hidden="1" customHeight="1">
      <c r="A572" s="91"/>
      <c r="B572" s="91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</row>
    <row r="573" spans="1:40" ht="13.5" hidden="1" customHeight="1">
      <c r="A573" s="91"/>
      <c r="B573" s="91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</row>
    <row r="574" spans="1:40" ht="13.5" hidden="1" customHeight="1">
      <c r="A574" s="91"/>
      <c r="B574" s="91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</row>
    <row r="575" spans="1:40" ht="13.5" hidden="1" customHeight="1">
      <c r="A575" s="91"/>
      <c r="B575" s="91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</row>
    <row r="576" spans="1:40" ht="13.5" hidden="1" customHeight="1">
      <c r="A576" s="91"/>
      <c r="B576" s="91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</row>
    <row r="577" spans="1:40" ht="13.5" hidden="1" customHeight="1">
      <c r="A577" s="91"/>
      <c r="B577" s="91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</row>
    <row r="578" spans="1:40" ht="13.5" hidden="1" customHeight="1">
      <c r="A578" s="91"/>
      <c r="B578" s="91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  <c r="AL578" s="12"/>
      <c r="AM578" s="12"/>
      <c r="AN578" s="12"/>
    </row>
    <row r="579" spans="1:40" ht="13.5" hidden="1" customHeight="1">
      <c r="A579" s="91"/>
      <c r="B579" s="91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</row>
    <row r="580" spans="1:40" ht="13.5" hidden="1" customHeight="1">
      <c r="A580" s="91"/>
      <c r="B580" s="91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  <c r="AL580" s="12"/>
      <c r="AM580" s="12"/>
      <c r="AN580" s="12"/>
    </row>
    <row r="581" spans="1:40" ht="13.5" hidden="1" customHeight="1">
      <c r="A581" s="91"/>
      <c r="B581" s="91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  <c r="AL581" s="12"/>
      <c r="AM581" s="12"/>
      <c r="AN581" s="12"/>
    </row>
    <row r="582" spans="1:40" ht="13.5" hidden="1" customHeight="1">
      <c r="A582" s="91"/>
      <c r="B582" s="91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  <c r="AL582" s="12"/>
      <c r="AM582" s="12"/>
      <c r="AN582" s="12"/>
    </row>
    <row r="583" spans="1:40" ht="13.5" hidden="1" customHeight="1">
      <c r="A583" s="91"/>
      <c r="B583" s="91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  <c r="AL583" s="12"/>
      <c r="AM583" s="12"/>
      <c r="AN583" s="12"/>
    </row>
    <row r="584" spans="1:40" ht="13.5" hidden="1" customHeight="1">
      <c r="A584" s="91"/>
      <c r="B584" s="91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  <c r="AL584" s="12"/>
      <c r="AM584" s="12"/>
      <c r="AN584" s="12"/>
    </row>
    <row r="585" spans="1:40" ht="13.5" hidden="1" customHeight="1">
      <c r="A585" s="91"/>
      <c r="B585" s="91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  <c r="AL585" s="12"/>
      <c r="AM585" s="12"/>
      <c r="AN585" s="12"/>
    </row>
    <row r="586" spans="1:40" ht="13.5" hidden="1" customHeight="1">
      <c r="A586" s="91"/>
      <c r="B586" s="91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</row>
    <row r="587" spans="1:40" ht="13.5" hidden="1" customHeight="1">
      <c r="A587" s="91"/>
      <c r="B587" s="91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  <c r="AL587" s="12"/>
      <c r="AM587" s="12"/>
      <c r="AN587" s="12"/>
    </row>
    <row r="588" spans="1:40" ht="13.5" hidden="1" customHeight="1">
      <c r="A588" s="91"/>
      <c r="B588" s="91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  <c r="AL588" s="12"/>
      <c r="AM588" s="12"/>
      <c r="AN588" s="12"/>
    </row>
    <row r="589" spans="1:40" ht="13.5" hidden="1" customHeight="1">
      <c r="A589" s="91"/>
      <c r="B589" s="91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  <c r="AL589" s="12"/>
      <c r="AM589" s="12"/>
      <c r="AN589" s="12"/>
    </row>
    <row r="590" spans="1:40" ht="13.5" hidden="1" customHeight="1">
      <c r="A590" s="91"/>
      <c r="B590" s="91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</row>
    <row r="591" spans="1:40" ht="13.5" hidden="1" customHeight="1">
      <c r="A591" s="91"/>
      <c r="B591" s="91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  <c r="AL591" s="12"/>
      <c r="AM591" s="12"/>
      <c r="AN591" s="12"/>
    </row>
    <row r="592" spans="1:40" ht="13.5" hidden="1" customHeight="1">
      <c r="A592" s="91"/>
      <c r="B592" s="91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/>
      <c r="AN592" s="12"/>
    </row>
    <row r="593" spans="1:40" ht="13.5" hidden="1" customHeight="1">
      <c r="A593" s="91"/>
      <c r="B593" s="91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  <c r="AL593" s="12"/>
      <c r="AM593" s="12"/>
      <c r="AN593" s="12"/>
    </row>
    <row r="594" spans="1:40" ht="13.5" hidden="1" customHeight="1">
      <c r="A594" s="91"/>
      <c r="B594" s="91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  <c r="AL594" s="12"/>
      <c r="AM594" s="12"/>
      <c r="AN594" s="12"/>
    </row>
    <row r="595" spans="1:40" ht="13.5" hidden="1" customHeight="1">
      <c r="A595" s="91"/>
      <c r="B595" s="91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  <c r="AL595" s="12"/>
      <c r="AM595" s="12"/>
      <c r="AN595" s="12"/>
    </row>
    <row r="596" spans="1:40" ht="13.5" hidden="1" customHeight="1">
      <c r="A596" s="91"/>
      <c r="B596" s="91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  <c r="AL596" s="12"/>
      <c r="AM596" s="12"/>
      <c r="AN596" s="12"/>
    </row>
    <row r="597" spans="1:40" ht="13.5" hidden="1" customHeight="1">
      <c r="A597" s="91"/>
      <c r="B597" s="91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  <c r="AL597" s="12"/>
      <c r="AM597" s="12"/>
      <c r="AN597" s="12"/>
    </row>
    <row r="598" spans="1:40" ht="13.5" hidden="1" customHeight="1">
      <c r="A598" s="91"/>
      <c r="B598" s="91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  <c r="AL598" s="12"/>
      <c r="AM598" s="12"/>
      <c r="AN598" s="12"/>
    </row>
    <row r="599" spans="1:40" ht="13.5" hidden="1" customHeight="1">
      <c r="A599" s="91"/>
      <c r="B599" s="91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  <c r="AL599" s="12"/>
      <c r="AM599" s="12"/>
      <c r="AN599" s="12"/>
    </row>
    <row r="600" spans="1:40" ht="13.5" hidden="1" customHeight="1">
      <c r="A600" s="91"/>
      <c r="B600" s="91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  <c r="AL600" s="12"/>
      <c r="AM600" s="12"/>
      <c r="AN600" s="12"/>
    </row>
    <row r="601" spans="1:40" ht="13.5" hidden="1" customHeight="1">
      <c r="A601" s="91"/>
      <c r="B601" s="91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  <c r="AL601" s="12"/>
      <c r="AM601" s="12"/>
      <c r="AN601" s="12"/>
    </row>
    <row r="602" spans="1:40" ht="13.5" hidden="1" customHeight="1">
      <c r="A602" s="91"/>
      <c r="B602" s="91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  <c r="AL602" s="12"/>
      <c r="AM602" s="12"/>
      <c r="AN602" s="12"/>
    </row>
    <row r="603" spans="1:40" ht="13.5" hidden="1" customHeight="1">
      <c r="A603" s="91"/>
      <c r="B603" s="91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  <c r="AL603" s="12"/>
      <c r="AM603" s="12"/>
      <c r="AN603" s="12"/>
    </row>
    <row r="604" spans="1:40" ht="13.5" hidden="1" customHeight="1">
      <c r="A604" s="91"/>
      <c r="B604" s="91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  <c r="AL604" s="12"/>
      <c r="AM604" s="12"/>
      <c r="AN604" s="12"/>
    </row>
    <row r="605" spans="1:40" ht="13.5" hidden="1" customHeight="1">
      <c r="A605" s="91"/>
      <c r="B605" s="91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2"/>
      <c r="AN605" s="12"/>
    </row>
    <row r="606" spans="1:40" ht="13.5" hidden="1" customHeight="1">
      <c r="A606" s="91"/>
      <c r="B606" s="91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  <c r="AL606" s="12"/>
      <c r="AM606" s="12"/>
      <c r="AN606" s="12"/>
    </row>
    <row r="607" spans="1:40" ht="13.5" hidden="1" customHeight="1">
      <c r="A607" s="91"/>
      <c r="B607" s="91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  <c r="AL607" s="12"/>
      <c r="AM607" s="12"/>
      <c r="AN607" s="12"/>
    </row>
    <row r="608" spans="1:40" ht="13.5" hidden="1" customHeight="1">
      <c r="A608" s="91"/>
      <c r="B608" s="91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  <c r="AL608" s="12"/>
      <c r="AM608" s="12"/>
      <c r="AN608" s="12"/>
    </row>
    <row r="609" spans="1:40" ht="13.5" hidden="1" customHeight="1">
      <c r="A609" s="91"/>
      <c r="B609" s="91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  <c r="AL609" s="12"/>
      <c r="AM609" s="12"/>
      <c r="AN609" s="12"/>
    </row>
    <row r="610" spans="1:40" ht="13.5" hidden="1" customHeight="1">
      <c r="A610" s="91"/>
      <c r="B610" s="91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  <c r="AL610" s="12"/>
      <c r="AM610" s="12"/>
      <c r="AN610" s="12"/>
    </row>
    <row r="611" spans="1:40" ht="13.5" hidden="1" customHeight="1">
      <c r="A611" s="91"/>
      <c r="B611" s="91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  <c r="AL611" s="12"/>
      <c r="AM611" s="12"/>
      <c r="AN611" s="12"/>
    </row>
    <row r="612" spans="1:40" ht="13.5" hidden="1" customHeight="1">
      <c r="A612" s="91"/>
      <c r="B612" s="91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  <c r="AL612" s="12"/>
      <c r="AM612" s="12"/>
      <c r="AN612" s="12"/>
    </row>
    <row r="613" spans="1:40" ht="13.5" hidden="1" customHeight="1">
      <c r="A613" s="91"/>
      <c r="B613" s="91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  <c r="AL613" s="12"/>
      <c r="AM613" s="12"/>
      <c r="AN613" s="12"/>
    </row>
    <row r="614" spans="1:40" ht="13.5" hidden="1" customHeight="1">
      <c r="A614" s="91"/>
      <c r="B614" s="91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  <c r="AL614" s="12"/>
      <c r="AM614" s="12"/>
      <c r="AN614" s="12"/>
    </row>
    <row r="615" spans="1:40" ht="13.5" hidden="1" customHeight="1">
      <c r="A615" s="91"/>
      <c r="B615" s="91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  <c r="AL615" s="12"/>
      <c r="AM615" s="12"/>
      <c r="AN615" s="12"/>
    </row>
    <row r="616" spans="1:40" ht="13.5" hidden="1" customHeight="1">
      <c r="A616" s="91"/>
      <c r="B616" s="91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  <c r="AL616" s="12"/>
      <c r="AM616" s="12"/>
      <c r="AN616" s="12"/>
    </row>
    <row r="617" spans="1:40" ht="13.5" hidden="1" customHeight="1">
      <c r="A617" s="91"/>
      <c r="B617" s="91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  <c r="AL617" s="12"/>
      <c r="AM617" s="12"/>
      <c r="AN617" s="12"/>
    </row>
    <row r="618" spans="1:40" ht="13.5" hidden="1" customHeight="1">
      <c r="A618" s="91"/>
      <c r="B618" s="91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  <c r="AL618" s="12"/>
      <c r="AM618" s="12"/>
      <c r="AN618" s="12"/>
    </row>
    <row r="619" spans="1:40" ht="13.5" hidden="1" customHeight="1">
      <c r="A619" s="91"/>
      <c r="B619" s="91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  <c r="AL619" s="12"/>
      <c r="AM619" s="12"/>
      <c r="AN619" s="12"/>
    </row>
    <row r="620" spans="1:40" ht="13.5" hidden="1" customHeight="1">
      <c r="A620" s="91"/>
      <c r="B620" s="91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  <c r="AL620" s="12"/>
      <c r="AM620" s="12"/>
      <c r="AN620" s="12"/>
    </row>
    <row r="621" spans="1:40" ht="13.5" hidden="1" customHeight="1">
      <c r="A621" s="91"/>
      <c r="B621" s="91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  <c r="AL621" s="12"/>
      <c r="AM621" s="12"/>
      <c r="AN621" s="12"/>
    </row>
    <row r="622" spans="1:40" ht="13.5" hidden="1" customHeight="1">
      <c r="A622" s="91"/>
      <c r="B622" s="91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  <c r="AL622" s="12"/>
      <c r="AM622" s="12"/>
      <c r="AN622" s="12"/>
    </row>
    <row r="623" spans="1:40" ht="13.5" hidden="1" customHeight="1">
      <c r="A623" s="91"/>
      <c r="B623" s="91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  <c r="AL623" s="12"/>
      <c r="AM623" s="12"/>
      <c r="AN623" s="12"/>
    </row>
    <row r="624" spans="1:40" ht="13.5" hidden="1" customHeight="1">
      <c r="A624" s="91"/>
      <c r="B624" s="91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  <c r="AL624" s="12"/>
      <c r="AM624" s="12"/>
      <c r="AN624" s="12"/>
    </row>
    <row r="625" spans="1:40" ht="13.5" hidden="1" customHeight="1">
      <c r="A625" s="91"/>
      <c r="B625" s="91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  <c r="AL625" s="12"/>
      <c r="AM625" s="12"/>
      <c r="AN625" s="12"/>
    </row>
    <row r="626" spans="1:40" ht="13.5" hidden="1" customHeight="1">
      <c r="A626" s="91"/>
      <c r="B626" s="91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  <c r="AL626" s="12"/>
      <c r="AM626" s="12"/>
      <c r="AN626" s="12"/>
    </row>
    <row r="627" spans="1:40" ht="13.5" hidden="1" customHeight="1">
      <c r="A627" s="91"/>
      <c r="B627" s="91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  <c r="AL627" s="12"/>
      <c r="AM627" s="12"/>
      <c r="AN627" s="12"/>
    </row>
    <row r="628" spans="1:40" ht="13.5" hidden="1" customHeight="1">
      <c r="A628" s="91"/>
      <c r="B628" s="91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  <c r="AL628" s="12"/>
      <c r="AM628" s="12"/>
      <c r="AN628" s="12"/>
    </row>
    <row r="629" spans="1:40" ht="13.5" hidden="1" customHeight="1">
      <c r="A629" s="91"/>
      <c r="B629" s="91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  <c r="AL629" s="12"/>
      <c r="AM629" s="12"/>
      <c r="AN629" s="12"/>
    </row>
    <row r="630" spans="1:40" ht="13.5" hidden="1" customHeight="1">
      <c r="A630" s="91"/>
      <c r="B630" s="91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  <c r="AL630" s="12"/>
      <c r="AM630" s="12"/>
      <c r="AN630" s="12"/>
    </row>
    <row r="631" spans="1:40" ht="13.5" hidden="1" customHeight="1">
      <c r="A631" s="91"/>
      <c r="B631" s="91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  <c r="AL631" s="12"/>
      <c r="AM631" s="12"/>
      <c r="AN631" s="12"/>
    </row>
    <row r="632" spans="1:40" ht="13.5" hidden="1" customHeight="1">
      <c r="A632" s="91"/>
      <c r="B632" s="91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  <c r="AL632" s="12"/>
      <c r="AM632" s="12"/>
      <c r="AN632" s="12"/>
    </row>
    <row r="633" spans="1:40" ht="13.5" hidden="1" customHeight="1">
      <c r="A633" s="91"/>
      <c r="B633" s="91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  <c r="AL633" s="12"/>
      <c r="AM633" s="12"/>
      <c r="AN633" s="12"/>
    </row>
    <row r="634" spans="1:40" ht="13.5" hidden="1" customHeight="1">
      <c r="A634" s="91"/>
      <c r="B634" s="91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  <c r="AL634" s="12"/>
      <c r="AM634" s="12"/>
      <c r="AN634" s="12"/>
    </row>
    <row r="635" spans="1:40" ht="13.5" hidden="1" customHeight="1">
      <c r="A635" s="91"/>
      <c r="B635" s="91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  <c r="AL635" s="12"/>
      <c r="AM635" s="12"/>
      <c r="AN635" s="12"/>
    </row>
    <row r="636" spans="1:40" ht="13.5" hidden="1" customHeight="1">
      <c r="A636" s="91"/>
      <c r="B636" s="91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  <c r="AL636" s="12"/>
      <c r="AM636" s="12"/>
      <c r="AN636" s="12"/>
    </row>
    <row r="637" spans="1:40" ht="13.5" hidden="1" customHeight="1">
      <c r="A637" s="91"/>
      <c r="B637" s="91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  <c r="AL637" s="12"/>
      <c r="AM637" s="12"/>
      <c r="AN637" s="12"/>
    </row>
    <row r="638" spans="1:40" ht="13.5" hidden="1" customHeight="1">
      <c r="A638" s="91"/>
      <c r="B638" s="91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  <c r="AL638" s="12"/>
      <c r="AM638" s="12"/>
      <c r="AN638" s="12"/>
    </row>
    <row r="639" spans="1:40" ht="13.5" hidden="1" customHeight="1">
      <c r="A639" s="91"/>
      <c r="B639" s="91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  <c r="AL639" s="12"/>
      <c r="AM639" s="12"/>
      <c r="AN639" s="12"/>
    </row>
    <row r="640" spans="1:40" ht="13.5" hidden="1" customHeight="1">
      <c r="A640" s="91"/>
      <c r="B640" s="91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  <c r="AL640" s="12"/>
      <c r="AM640" s="12"/>
      <c r="AN640" s="12"/>
    </row>
    <row r="641" spans="1:40" ht="13.5" hidden="1" customHeight="1">
      <c r="A641" s="91"/>
      <c r="B641" s="91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  <c r="AL641" s="12"/>
      <c r="AM641" s="12"/>
      <c r="AN641" s="12"/>
    </row>
    <row r="642" spans="1:40" ht="13.5" hidden="1" customHeight="1">
      <c r="A642" s="91"/>
      <c r="B642" s="91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  <c r="AL642" s="12"/>
      <c r="AM642" s="12"/>
      <c r="AN642" s="12"/>
    </row>
    <row r="643" spans="1:40" ht="13.5" hidden="1" customHeight="1">
      <c r="A643" s="91"/>
      <c r="B643" s="91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  <c r="AL643" s="12"/>
      <c r="AM643" s="12"/>
      <c r="AN643" s="12"/>
    </row>
    <row r="644" spans="1:40" ht="13.5" hidden="1" customHeight="1">
      <c r="A644" s="91"/>
      <c r="B644" s="91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  <c r="AL644" s="12"/>
      <c r="AM644" s="12"/>
      <c r="AN644" s="12"/>
    </row>
    <row r="645" spans="1:40" ht="13.5" hidden="1" customHeight="1">
      <c r="A645" s="91"/>
      <c r="B645" s="91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  <c r="AL645" s="12"/>
      <c r="AM645" s="12"/>
      <c r="AN645" s="12"/>
    </row>
    <row r="646" spans="1:40" ht="13.5" hidden="1" customHeight="1">
      <c r="A646" s="91"/>
      <c r="B646" s="91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  <c r="AL646" s="12"/>
      <c r="AM646" s="12"/>
      <c r="AN646" s="12"/>
    </row>
    <row r="647" spans="1:40" ht="13.5" hidden="1" customHeight="1">
      <c r="A647" s="91"/>
      <c r="B647" s="91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  <c r="AL647" s="12"/>
      <c r="AM647" s="12"/>
      <c r="AN647" s="12"/>
    </row>
    <row r="648" spans="1:40" ht="13.5" hidden="1" customHeight="1">
      <c r="A648" s="91"/>
      <c r="B648" s="91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  <c r="AL648" s="12"/>
      <c r="AM648" s="12"/>
      <c r="AN648" s="12"/>
    </row>
    <row r="649" spans="1:40" ht="13.5" hidden="1" customHeight="1">
      <c r="A649" s="91"/>
      <c r="B649" s="91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  <c r="AL649" s="12"/>
      <c r="AM649" s="12"/>
      <c r="AN649" s="12"/>
    </row>
    <row r="650" spans="1:40" ht="13.5" hidden="1" customHeight="1">
      <c r="A650" s="91"/>
      <c r="B650" s="91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  <c r="AL650" s="12"/>
      <c r="AM650" s="12"/>
      <c r="AN650" s="12"/>
    </row>
    <row r="651" spans="1:40" ht="13.5" hidden="1" customHeight="1">
      <c r="A651" s="91"/>
      <c r="B651" s="91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  <c r="AL651" s="12"/>
      <c r="AM651" s="12"/>
      <c r="AN651" s="12"/>
    </row>
    <row r="652" spans="1:40" ht="13.5" hidden="1" customHeight="1">
      <c r="A652" s="91"/>
      <c r="B652" s="91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  <c r="AL652" s="12"/>
      <c r="AM652" s="12"/>
      <c r="AN652" s="12"/>
    </row>
    <row r="653" spans="1:40" ht="13.5" hidden="1" customHeight="1">
      <c r="A653" s="91"/>
      <c r="B653" s="91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  <c r="AL653" s="12"/>
      <c r="AM653" s="12"/>
      <c r="AN653" s="12"/>
    </row>
    <row r="654" spans="1:40" ht="13.5" hidden="1" customHeight="1">
      <c r="A654" s="91"/>
      <c r="B654" s="91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  <c r="AL654" s="12"/>
      <c r="AM654" s="12"/>
      <c r="AN654" s="12"/>
    </row>
    <row r="655" spans="1:40" ht="13.5" hidden="1" customHeight="1">
      <c r="A655" s="91"/>
      <c r="B655" s="91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  <c r="AL655" s="12"/>
      <c r="AM655" s="12"/>
      <c r="AN655" s="12"/>
    </row>
    <row r="656" spans="1:40" ht="13.5" hidden="1" customHeight="1">
      <c r="A656" s="91"/>
      <c r="B656" s="91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  <c r="AL656" s="12"/>
      <c r="AM656" s="12"/>
      <c r="AN656" s="12"/>
    </row>
    <row r="657" spans="1:40" ht="13.5" hidden="1" customHeight="1">
      <c r="A657" s="91"/>
      <c r="B657" s="91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  <c r="AL657" s="12"/>
      <c r="AM657" s="12"/>
      <c r="AN657" s="12"/>
    </row>
    <row r="658" spans="1:40" ht="13.5" hidden="1" customHeight="1">
      <c r="A658" s="91"/>
      <c r="B658" s="91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  <c r="AL658" s="12"/>
      <c r="AM658" s="12"/>
      <c r="AN658" s="12"/>
    </row>
    <row r="659" spans="1:40" ht="13.5" hidden="1" customHeight="1">
      <c r="A659" s="91"/>
      <c r="B659" s="91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  <c r="AL659" s="12"/>
      <c r="AM659" s="12"/>
      <c r="AN659" s="12"/>
    </row>
    <row r="660" spans="1:40" ht="13.5" hidden="1" customHeight="1">
      <c r="A660" s="91"/>
      <c r="B660" s="91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  <c r="AL660" s="12"/>
      <c r="AM660" s="12"/>
      <c r="AN660" s="12"/>
    </row>
    <row r="661" spans="1:40" ht="13.5" hidden="1" customHeight="1">
      <c r="A661" s="91"/>
      <c r="B661" s="91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  <c r="AL661" s="12"/>
      <c r="AM661" s="12"/>
      <c r="AN661" s="12"/>
    </row>
    <row r="662" spans="1:40" ht="13.5" hidden="1" customHeight="1">
      <c r="A662" s="91"/>
      <c r="B662" s="91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  <c r="AL662" s="12"/>
      <c r="AM662" s="12"/>
      <c r="AN662" s="12"/>
    </row>
    <row r="663" spans="1:40" ht="13.5" hidden="1" customHeight="1">
      <c r="A663" s="91"/>
      <c r="B663" s="91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  <c r="AL663" s="12"/>
      <c r="AM663" s="12"/>
      <c r="AN663" s="12"/>
    </row>
    <row r="664" spans="1:40" ht="13.5" hidden="1" customHeight="1">
      <c r="A664" s="91"/>
      <c r="B664" s="91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  <c r="AL664" s="12"/>
      <c r="AM664" s="12"/>
      <c r="AN664" s="12"/>
    </row>
    <row r="665" spans="1:40" ht="13.5" hidden="1" customHeight="1">
      <c r="A665" s="91"/>
      <c r="B665" s="91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  <c r="AL665" s="12"/>
      <c r="AM665" s="12"/>
      <c r="AN665" s="12"/>
    </row>
    <row r="666" spans="1:40" ht="13.5" hidden="1" customHeight="1">
      <c r="A666" s="91"/>
      <c r="B666" s="91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  <c r="AL666" s="12"/>
      <c r="AM666" s="12"/>
      <c r="AN666" s="12"/>
    </row>
    <row r="667" spans="1:40" ht="13.5" hidden="1" customHeight="1">
      <c r="A667" s="91"/>
      <c r="B667" s="91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  <c r="AL667" s="12"/>
      <c r="AM667" s="12"/>
      <c r="AN667" s="12"/>
    </row>
    <row r="668" spans="1:40" ht="13.5" hidden="1" customHeight="1">
      <c r="A668" s="91"/>
      <c r="B668" s="91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  <c r="AL668" s="12"/>
      <c r="AM668" s="12"/>
      <c r="AN668" s="12"/>
    </row>
    <row r="669" spans="1:40" ht="13.5" hidden="1" customHeight="1">
      <c r="A669" s="91"/>
      <c r="B669" s="91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  <c r="AL669" s="12"/>
      <c r="AM669" s="12"/>
      <c r="AN669" s="12"/>
    </row>
    <row r="670" spans="1:40" ht="13.5" hidden="1" customHeight="1">
      <c r="A670" s="91"/>
      <c r="B670" s="91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  <c r="AL670" s="12"/>
      <c r="AM670" s="12"/>
      <c r="AN670" s="12"/>
    </row>
    <row r="671" spans="1:40" ht="13.5" hidden="1" customHeight="1">
      <c r="A671" s="91"/>
      <c r="B671" s="91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  <c r="AL671" s="12"/>
      <c r="AM671" s="12"/>
      <c r="AN671" s="12"/>
    </row>
    <row r="672" spans="1:40" ht="13.5" hidden="1" customHeight="1">
      <c r="A672" s="91"/>
      <c r="B672" s="91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  <c r="AL672" s="12"/>
      <c r="AM672" s="12"/>
      <c r="AN672" s="12"/>
    </row>
    <row r="673" spans="1:40" ht="13.5" hidden="1" customHeight="1">
      <c r="A673" s="91"/>
      <c r="B673" s="91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  <c r="AL673" s="12"/>
      <c r="AM673" s="12"/>
      <c r="AN673" s="12"/>
    </row>
    <row r="674" spans="1:40" ht="13.5" hidden="1" customHeight="1">
      <c r="A674" s="91"/>
      <c r="B674" s="91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  <c r="AL674" s="12"/>
      <c r="AM674" s="12"/>
      <c r="AN674" s="12"/>
    </row>
    <row r="675" spans="1:40" ht="13.5" hidden="1" customHeight="1">
      <c r="A675" s="91"/>
      <c r="B675" s="91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  <c r="AL675" s="12"/>
      <c r="AM675" s="12"/>
      <c r="AN675" s="12"/>
    </row>
    <row r="676" spans="1:40" ht="13.5" hidden="1" customHeight="1">
      <c r="A676" s="91"/>
      <c r="B676" s="91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  <c r="AL676" s="12"/>
      <c r="AM676" s="12"/>
      <c r="AN676" s="12"/>
    </row>
    <row r="677" spans="1:40" ht="13.5" hidden="1" customHeight="1">
      <c r="A677" s="91"/>
      <c r="B677" s="91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  <c r="AL677" s="12"/>
      <c r="AM677" s="12"/>
      <c r="AN677" s="12"/>
    </row>
    <row r="678" spans="1:40" ht="13.5" hidden="1" customHeight="1">
      <c r="A678" s="91"/>
      <c r="B678" s="91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  <c r="AL678" s="12"/>
      <c r="AM678" s="12"/>
      <c r="AN678" s="12"/>
    </row>
    <row r="679" spans="1:40" ht="13.5" hidden="1" customHeight="1">
      <c r="A679" s="91"/>
      <c r="B679" s="91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  <c r="AL679" s="12"/>
      <c r="AM679" s="12"/>
      <c r="AN679" s="12"/>
    </row>
    <row r="680" spans="1:40" ht="13.5" hidden="1" customHeight="1">
      <c r="A680" s="91"/>
      <c r="B680" s="91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  <c r="AL680" s="12"/>
      <c r="AM680" s="12"/>
      <c r="AN680" s="12"/>
    </row>
    <row r="681" spans="1:40" ht="13.5" hidden="1" customHeight="1">
      <c r="A681" s="91"/>
      <c r="B681" s="91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  <c r="AL681" s="12"/>
      <c r="AM681" s="12"/>
      <c r="AN681" s="12"/>
    </row>
    <row r="682" spans="1:40" ht="13.5" hidden="1" customHeight="1">
      <c r="A682" s="91"/>
      <c r="B682" s="91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  <c r="AL682" s="12"/>
      <c r="AM682" s="12"/>
      <c r="AN682" s="12"/>
    </row>
    <row r="683" spans="1:40" ht="13.5" hidden="1" customHeight="1">
      <c r="A683" s="91"/>
      <c r="B683" s="91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  <c r="AL683" s="12"/>
      <c r="AM683" s="12"/>
      <c r="AN683" s="12"/>
    </row>
    <row r="684" spans="1:40" ht="13.5" hidden="1" customHeight="1">
      <c r="A684" s="91"/>
      <c r="B684" s="91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  <c r="AL684" s="12"/>
      <c r="AM684" s="12"/>
      <c r="AN684" s="12"/>
    </row>
    <row r="685" spans="1:40" ht="13.5" hidden="1" customHeight="1">
      <c r="A685" s="91"/>
      <c r="B685" s="91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  <c r="AL685" s="12"/>
      <c r="AM685" s="12"/>
      <c r="AN685" s="12"/>
    </row>
    <row r="686" spans="1:40" ht="13.5" hidden="1" customHeight="1">
      <c r="A686" s="91"/>
      <c r="B686" s="91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  <c r="AL686" s="12"/>
      <c r="AM686" s="12"/>
      <c r="AN686" s="12"/>
    </row>
    <row r="687" spans="1:40" ht="13.5" hidden="1" customHeight="1">
      <c r="A687" s="91"/>
      <c r="B687" s="91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  <c r="AL687" s="12"/>
      <c r="AM687" s="12"/>
      <c r="AN687" s="12"/>
    </row>
    <row r="688" spans="1:40" ht="13.5" hidden="1" customHeight="1">
      <c r="A688" s="91"/>
      <c r="B688" s="91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  <c r="AL688" s="12"/>
      <c r="AM688" s="12"/>
      <c r="AN688" s="12"/>
    </row>
    <row r="689" spans="1:40" ht="13.5" hidden="1" customHeight="1">
      <c r="A689" s="91"/>
      <c r="B689" s="91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  <c r="AL689" s="12"/>
      <c r="AM689" s="12"/>
      <c r="AN689" s="12"/>
    </row>
    <row r="690" spans="1:40" ht="13.5" hidden="1" customHeight="1">
      <c r="A690" s="91"/>
      <c r="B690" s="91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  <c r="AL690" s="12"/>
      <c r="AM690" s="12"/>
      <c r="AN690" s="12"/>
    </row>
    <row r="691" spans="1:40" ht="13.5" hidden="1" customHeight="1">
      <c r="A691" s="91"/>
      <c r="B691" s="91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  <c r="AL691" s="12"/>
      <c r="AM691" s="12"/>
      <c r="AN691" s="12"/>
    </row>
    <row r="692" spans="1:40" ht="13.5" hidden="1" customHeight="1">
      <c r="A692" s="91"/>
      <c r="B692" s="91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  <c r="AL692" s="12"/>
      <c r="AM692" s="12"/>
      <c r="AN692" s="12"/>
    </row>
    <row r="693" spans="1:40" ht="13.5" hidden="1" customHeight="1">
      <c r="A693" s="91"/>
      <c r="B693" s="91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  <c r="AL693" s="12"/>
      <c r="AM693" s="12"/>
      <c r="AN693" s="12"/>
    </row>
    <row r="694" spans="1:40" ht="13.5" hidden="1" customHeight="1">
      <c r="A694" s="91"/>
      <c r="B694" s="91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  <c r="AL694" s="12"/>
      <c r="AM694" s="12"/>
      <c r="AN694" s="12"/>
    </row>
    <row r="695" spans="1:40" ht="13.5" hidden="1" customHeight="1">
      <c r="A695" s="91"/>
      <c r="B695" s="91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  <c r="AL695" s="12"/>
      <c r="AM695" s="12"/>
      <c r="AN695" s="12"/>
    </row>
    <row r="696" spans="1:40" ht="13.5" hidden="1" customHeight="1">
      <c r="A696" s="91"/>
      <c r="B696" s="91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  <c r="AL696" s="12"/>
      <c r="AM696" s="12"/>
      <c r="AN696" s="12"/>
    </row>
    <row r="697" spans="1:40" ht="13.5" hidden="1" customHeight="1">
      <c r="A697" s="91"/>
      <c r="B697" s="91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  <c r="AL697" s="12"/>
      <c r="AM697" s="12"/>
      <c r="AN697" s="12"/>
    </row>
    <row r="698" spans="1:40" ht="13.5" hidden="1" customHeight="1">
      <c r="A698" s="91"/>
      <c r="B698" s="91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  <c r="AL698" s="12"/>
      <c r="AM698" s="12"/>
      <c r="AN698" s="12"/>
    </row>
    <row r="699" spans="1:40" ht="13.5" hidden="1" customHeight="1">
      <c r="A699" s="91"/>
      <c r="B699" s="91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  <c r="AL699" s="12"/>
      <c r="AM699" s="12"/>
      <c r="AN699" s="12"/>
    </row>
    <row r="700" spans="1:40" ht="13.5" hidden="1" customHeight="1">
      <c r="A700" s="91"/>
      <c r="B700" s="91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  <c r="AL700" s="12"/>
      <c r="AM700" s="12"/>
      <c r="AN700" s="12"/>
    </row>
    <row r="701" spans="1:40" ht="13.5" hidden="1" customHeight="1">
      <c r="A701" s="91"/>
      <c r="B701" s="91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  <c r="AL701" s="12"/>
      <c r="AM701" s="12"/>
      <c r="AN701" s="12"/>
    </row>
    <row r="702" spans="1:40" ht="13.5" hidden="1" customHeight="1">
      <c r="A702" s="91"/>
      <c r="B702" s="91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  <c r="AL702" s="12"/>
      <c r="AM702" s="12"/>
      <c r="AN702" s="12"/>
    </row>
    <row r="703" spans="1:40" ht="13.5" hidden="1" customHeight="1">
      <c r="A703" s="91"/>
      <c r="B703" s="91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  <c r="AL703" s="12"/>
      <c r="AM703" s="12"/>
      <c r="AN703" s="12"/>
    </row>
    <row r="704" spans="1:40" ht="13.5" hidden="1" customHeight="1">
      <c r="A704" s="91"/>
      <c r="B704" s="91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  <c r="AL704" s="12"/>
      <c r="AM704" s="12"/>
      <c r="AN704" s="12"/>
    </row>
    <row r="705" spans="1:40" ht="13.5" hidden="1" customHeight="1">
      <c r="A705" s="91"/>
      <c r="B705" s="91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  <c r="AL705" s="12"/>
      <c r="AM705" s="12"/>
      <c r="AN705" s="12"/>
    </row>
    <row r="706" spans="1:40" ht="13.5" hidden="1" customHeight="1">
      <c r="A706" s="91"/>
      <c r="B706" s="91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  <c r="AL706" s="12"/>
      <c r="AM706" s="12"/>
      <c r="AN706" s="12"/>
    </row>
    <row r="707" spans="1:40" ht="13.5" hidden="1" customHeight="1">
      <c r="A707" s="91"/>
      <c r="B707" s="91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  <c r="AL707" s="12"/>
      <c r="AM707" s="12"/>
      <c r="AN707" s="12"/>
    </row>
    <row r="708" spans="1:40" ht="13.5" hidden="1" customHeight="1">
      <c r="A708" s="91"/>
      <c r="B708" s="91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  <c r="AL708" s="12"/>
      <c r="AM708" s="12"/>
      <c r="AN708" s="12"/>
    </row>
    <row r="709" spans="1:40" ht="13.5" hidden="1" customHeight="1">
      <c r="A709" s="91"/>
      <c r="B709" s="91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  <c r="AL709" s="12"/>
      <c r="AM709" s="12"/>
      <c r="AN709" s="12"/>
    </row>
    <row r="710" spans="1:40" ht="13.5" hidden="1" customHeight="1">
      <c r="A710" s="91"/>
      <c r="B710" s="91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  <c r="AL710" s="12"/>
      <c r="AM710" s="12"/>
      <c r="AN710" s="12"/>
    </row>
    <row r="711" spans="1:40" ht="13.5" hidden="1" customHeight="1">
      <c r="A711" s="91"/>
      <c r="B711" s="91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  <c r="AL711" s="12"/>
      <c r="AM711" s="12"/>
      <c r="AN711" s="12"/>
    </row>
    <row r="712" spans="1:40" ht="13.5" hidden="1" customHeight="1">
      <c r="A712" s="91"/>
      <c r="B712" s="91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  <c r="AL712" s="12"/>
      <c r="AM712" s="12"/>
      <c r="AN712" s="12"/>
    </row>
    <row r="713" spans="1:40" ht="13.5" hidden="1" customHeight="1">
      <c r="A713" s="91"/>
      <c r="B713" s="91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  <c r="AL713" s="12"/>
      <c r="AM713" s="12"/>
      <c r="AN713" s="12"/>
    </row>
    <row r="714" spans="1:40" ht="13.5" hidden="1" customHeight="1">
      <c r="A714" s="91"/>
      <c r="B714" s="91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  <c r="AL714" s="12"/>
      <c r="AM714" s="12"/>
      <c r="AN714" s="12"/>
    </row>
    <row r="715" spans="1:40" ht="13.5" hidden="1" customHeight="1">
      <c r="A715" s="91"/>
      <c r="B715" s="91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  <c r="AL715" s="12"/>
      <c r="AM715" s="12"/>
      <c r="AN715" s="12"/>
    </row>
    <row r="716" spans="1:40" ht="13.5" hidden="1" customHeight="1">
      <c r="A716" s="91"/>
      <c r="B716" s="91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  <c r="AL716" s="12"/>
      <c r="AM716" s="12"/>
      <c r="AN716" s="12"/>
    </row>
    <row r="717" spans="1:40" ht="13.5" hidden="1" customHeight="1">
      <c r="A717" s="91"/>
      <c r="B717" s="91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  <c r="AL717" s="12"/>
      <c r="AM717" s="12"/>
      <c r="AN717" s="12"/>
    </row>
    <row r="718" spans="1:40" ht="13.5" hidden="1" customHeight="1">
      <c r="A718" s="91"/>
      <c r="B718" s="91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  <c r="AL718" s="12"/>
      <c r="AM718" s="12"/>
      <c r="AN718" s="12"/>
    </row>
    <row r="719" spans="1:40" ht="13.5" hidden="1" customHeight="1">
      <c r="A719" s="91"/>
      <c r="B719" s="91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  <c r="AL719" s="12"/>
      <c r="AM719" s="12"/>
      <c r="AN719" s="12"/>
    </row>
    <row r="720" spans="1:40" ht="13.5" hidden="1" customHeight="1">
      <c r="A720" s="91"/>
      <c r="B720" s="91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  <c r="AL720" s="12"/>
      <c r="AM720" s="12"/>
      <c r="AN720" s="12"/>
    </row>
    <row r="721" spans="1:40" ht="13.5" hidden="1" customHeight="1">
      <c r="A721" s="91"/>
      <c r="B721" s="91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  <c r="AL721" s="12"/>
      <c r="AM721" s="12"/>
      <c r="AN721" s="12"/>
    </row>
    <row r="722" spans="1:40" ht="13.5" hidden="1" customHeight="1">
      <c r="A722" s="91"/>
      <c r="B722" s="91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  <c r="AL722" s="12"/>
      <c r="AM722" s="12"/>
      <c r="AN722" s="12"/>
    </row>
    <row r="723" spans="1:40" ht="13.5" hidden="1" customHeight="1">
      <c r="A723" s="91"/>
      <c r="B723" s="91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  <c r="AL723" s="12"/>
      <c r="AM723" s="12"/>
      <c r="AN723" s="12"/>
    </row>
    <row r="724" spans="1:40" ht="13.5" hidden="1" customHeight="1">
      <c r="A724" s="91"/>
      <c r="B724" s="91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  <c r="AL724" s="12"/>
      <c r="AM724" s="12"/>
      <c r="AN724" s="12"/>
    </row>
    <row r="725" spans="1:40" ht="13.5" hidden="1" customHeight="1">
      <c r="A725" s="91"/>
      <c r="B725" s="91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  <c r="AL725" s="12"/>
      <c r="AM725" s="12"/>
      <c r="AN725" s="12"/>
    </row>
    <row r="726" spans="1:40" ht="13.5" hidden="1" customHeight="1">
      <c r="A726" s="91"/>
      <c r="B726" s="91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  <c r="AL726" s="12"/>
      <c r="AM726" s="12"/>
      <c r="AN726" s="12"/>
    </row>
    <row r="727" spans="1:40" ht="13.5" hidden="1" customHeight="1">
      <c r="A727" s="91"/>
      <c r="B727" s="91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  <c r="AL727" s="12"/>
      <c r="AM727" s="12"/>
      <c r="AN727" s="12"/>
    </row>
    <row r="728" spans="1:40" ht="13.5" hidden="1" customHeight="1">
      <c r="A728" s="91"/>
      <c r="B728" s="91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  <c r="AL728" s="12"/>
      <c r="AM728" s="12"/>
      <c r="AN728" s="12"/>
    </row>
    <row r="729" spans="1:40" ht="13.5" hidden="1" customHeight="1">
      <c r="A729" s="91"/>
      <c r="B729" s="91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  <c r="AL729" s="12"/>
      <c r="AM729" s="12"/>
      <c r="AN729" s="12"/>
    </row>
    <row r="730" spans="1:40" ht="13.5" hidden="1" customHeight="1">
      <c r="A730" s="91"/>
      <c r="B730" s="91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  <c r="AL730" s="12"/>
      <c r="AM730" s="12"/>
      <c r="AN730" s="12"/>
    </row>
    <row r="731" spans="1:40" ht="13.5" hidden="1" customHeight="1">
      <c r="A731" s="91"/>
      <c r="B731" s="91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  <c r="AL731" s="12"/>
      <c r="AM731" s="12"/>
      <c r="AN731" s="12"/>
    </row>
    <row r="732" spans="1:40" ht="13.5" hidden="1" customHeight="1">
      <c r="A732" s="91"/>
      <c r="B732" s="91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  <c r="AL732" s="12"/>
      <c r="AM732" s="12"/>
      <c r="AN732" s="12"/>
    </row>
    <row r="733" spans="1:40" ht="13.5" hidden="1" customHeight="1">
      <c r="A733" s="91"/>
      <c r="B733" s="91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  <c r="AL733" s="12"/>
      <c r="AM733" s="12"/>
      <c r="AN733" s="12"/>
    </row>
    <row r="734" spans="1:40" ht="13.5" hidden="1" customHeight="1">
      <c r="A734" s="91"/>
      <c r="B734" s="91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  <c r="AL734" s="12"/>
      <c r="AM734" s="12"/>
      <c r="AN734" s="12"/>
    </row>
    <row r="735" spans="1:40" ht="13.5" hidden="1" customHeight="1">
      <c r="A735" s="91"/>
      <c r="B735" s="91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  <c r="AL735" s="12"/>
      <c r="AM735" s="12"/>
      <c r="AN735" s="12"/>
    </row>
    <row r="736" spans="1:40" ht="13.5" hidden="1" customHeight="1">
      <c r="A736" s="91"/>
      <c r="B736" s="91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  <c r="AL736" s="12"/>
      <c r="AM736" s="12"/>
      <c r="AN736" s="12"/>
    </row>
    <row r="737" spans="1:40" ht="13.5" hidden="1" customHeight="1">
      <c r="A737" s="91"/>
      <c r="B737" s="91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  <c r="AL737" s="12"/>
      <c r="AM737" s="12"/>
      <c r="AN737" s="12"/>
    </row>
    <row r="738" spans="1:40" ht="13.5" hidden="1" customHeight="1">
      <c r="A738" s="91"/>
      <c r="B738" s="91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  <c r="AL738" s="12"/>
      <c r="AM738" s="12"/>
      <c r="AN738" s="12"/>
    </row>
    <row r="739" spans="1:40" ht="13.5" hidden="1" customHeight="1">
      <c r="A739" s="91"/>
      <c r="B739" s="91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  <c r="AL739" s="12"/>
      <c r="AM739" s="12"/>
      <c r="AN739" s="12"/>
    </row>
    <row r="740" spans="1:40" ht="13.5" hidden="1" customHeight="1">
      <c r="A740" s="91"/>
      <c r="B740" s="91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  <c r="AL740" s="12"/>
      <c r="AM740" s="12"/>
      <c r="AN740" s="12"/>
    </row>
    <row r="741" spans="1:40" ht="13.5" hidden="1" customHeight="1">
      <c r="A741" s="91"/>
      <c r="B741" s="91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  <c r="AL741" s="12"/>
      <c r="AM741" s="12"/>
      <c r="AN741" s="12"/>
    </row>
    <row r="742" spans="1:40" ht="13.5" hidden="1" customHeight="1">
      <c r="A742" s="91"/>
      <c r="B742" s="91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  <c r="AL742" s="12"/>
      <c r="AM742" s="12"/>
      <c r="AN742" s="12"/>
    </row>
    <row r="743" spans="1:40" ht="13.5" hidden="1" customHeight="1">
      <c r="A743" s="91"/>
      <c r="B743" s="91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  <c r="AL743" s="12"/>
      <c r="AM743" s="12"/>
      <c r="AN743" s="12"/>
    </row>
    <row r="744" spans="1:40" ht="13.5" hidden="1" customHeight="1">
      <c r="A744" s="91"/>
      <c r="B744" s="91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  <c r="AL744" s="12"/>
      <c r="AM744" s="12"/>
      <c r="AN744" s="12"/>
    </row>
    <row r="745" spans="1:40" ht="13.5" hidden="1" customHeight="1">
      <c r="A745" s="91"/>
      <c r="B745" s="91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  <c r="AL745" s="12"/>
      <c r="AM745" s="12"/>
      <c r="AN745" s="12"/>
    </row>
    <row r="746" spans="1:40" ht="13.5" hidden="1" customHeight="1">
      <c r="A746" s="91"/>
      <c r="B746" s="91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  <c r="AK746" s="12"/>
      <c r="AL746" s="12"/>
      <c r="AM746" s="12"/>
      <c r="AN746" s="12"/>
    </row>
    <row r="747" spans="1:40" ht="13.5" hidden="1" customHeight="1">
      <c r="A747" s="91"/>
      <c r="B747" s="91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  <c r="AK747" s="12"/>
      <c r="AL747" s="12"/>
      <c r="AM747" s="12"/>
      <c r="AN747" s="12"/>
    </row>
    <row r="748" spans="1:40" ht="13.5" hidden="1" customHeight="1">
      <c r="A748" s="91"/>
      <c r="B748" s="91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  <c r="AL748" s="12"/>
      <c r="AM748" s="12"/>
      <c r="AN748" s="12"/>
    </row>
    <row r="749" spans="1:40" ht="13.5" hidden="1" customHeight="1">
      <c r="A749" s="91"/>
      <c r="B749" s="91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  <c r="AL749" s="12"/>
      <c r="AM749" s="12"/>
      <c r="AN749" s="12"/>
    </row>
    <row r="750" spans="1:40" ht="13.5" hidden="1" customHeight="1">
      <c r="A750" s="91"/>
      <c r="B750" s="91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  <c r="AL750" s="12"/>
      <c r="AM750" s="12"/>
      <c r="AN750" s="12"/>
    </row>
    <row r="751" spans="1:40" ht="13.5" hidden="1" customHeight="1">
      <c r="A751" s="91"/>
      <c r="B751" s="91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  <c r="AL751" s="12"/>
      <c r="AM751" s="12"/>
      <c r="AN751" s="12"/>
    </row>
    <row r="752" spans="1:40" ht="13.5" hidden="1" customHeight="1">
      <c r="A752" s="91"/>
      <c r="B752" s="91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  <c r="AL752" s="12"/>
      <c r="AM752" s="12"/>
      <c r="AN752" s="12"/>
    </row>
    <row r="753" spans="1:40" ht="13.5" hidden="1" customHeight="1">
      <c r="A753" s="91"/>
      <c r="B753" s="91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  <c r="AL753" s="12"/>
      <c r="AM753" s="12"/>
      <c r="AN753" s="12"/>
    </row>
    <row r="754" spans="1:40" ht="13.5" hidden="1" customHeight="1">
      <c r="A754" s="91"/>
      <c r="B754" s="91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  <c r="AL754" s="12"/>
      <c r="AM754" s="12"/>
      <c r="AN754" s="12"/>
    </row>
    <row r="755" spans="1:40" ht="13.5" hidden="1" customHeight="1">
      <c r="A755" s="91"/>
      <c r="B755" s="91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  <c r="AL755" s="12"/>
      <c r="AM755" s="12"/>
      <c r="AN755" s="12"/>
    </row>
    <row r="756" spans="1:40" ht="13.5" hidden="1" customHeight="1">
      <c r="A756" s="91"/>
      <c r="B756" s="91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  <c r="AL756" s="12"/>
      <c r="AM756" s="12"/>
      <c r="AN756" s="12"/>
    </row>
    <row r="757" spans="1:40" ht="13.5" hidden="1" customHeight="1">
      <c r="A757" s="91"/>
      <c r="B757" s="91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  <c r="AL757" s="12"/>
      <c r="AM757" s="12"/>
      <c r="AN757" s="12"/>
    </row>
    <row r="758" spans="1:40" ht="13.5" hidden="1" customHeight="1">
      <c r="A758" s="91"/>
      <c r="B758" s="91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  <c r="AL758" s="12"/>
      <c r="AM758" s="12"/>
      <c r="AN758" s="12"/>
    </row>
    <row r="759" spans="1:40" ht="13.5" hidden="1" customHeight="1">
      <c r="A759" s="91"/>
      <c r="B759" s="91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  <c r="AL759" s="12"/>
      <c r="AM759" s="12"/>
      <c r="AN759" s="12"/>
    </row>
    <row r="760" spans="1:40" ht="13.5" hidden="1" customHeight="1">
      <c r="A760" s="91"/>
      <c r="B760" s="91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  <c r="AK760" s="12"/>
      <c r="AL760" s="12"/>
      <c r="AM760" s="12"/>
      <c r="AN760" s="12"/>
    </row>
    <row r="761" spans="1:40" ht="13.5" hidden="1" customHeight="1">
      <c r="A761" s="91"/>
      <c r="B761" s="91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  <c r="AK761" s="12"/>
      <c r="AL761" s="12"/>
      <c r="AM761" s="12"/>
      <c r="AN761" s="12"/>
    </row>
    <row r="762" spans="1:40" ht="13.5" hidden="1" customHeight="1">
      <c r="A762" s="91"/>
      <c r="B762" s="91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  <c r="AK762" s="12"/>
      <c r="AL762" s="12"/>
      <c r="AM762" s="12"/>
      <c r="AN762" s="12"/>
    </row>
    <row r="763" spans="1:40" ht="13.5" hidden="1" customHeight="1">
      <c r="A763" s="91"/>
      <c r="B763" s="91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  <c r="AK763" s="12"/>
      <c r="AL763" s="12"/>
      <c r="AM763" s="12"/>
      <c r="AN763" s="12"/>
    </row>
    <row r="764" spans="1:40" ht="13.5" hidden="1" customHeight="1">
      <c r="A764" s="91"/>
      <c r="B764" s="91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  <c r="AL764" s="12"/>
      <c r="AM764" s="12"/>
      <c r="AN764" s="12"/>
    </row>
    <row r="765" spans="1:40" ht="13.5" hidden="1" customHeight="1">
      <c r="A765" s="91"/>
      <c r="B765" s="91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  <c r="AL765" s="12"/>
      <c r="AM765" s="12"/>
      <c r="AN765" s="12"/>
    </row>
    <row r="766" spans="1:40" ht="13.5" hidden="1" customHeight="1">
      <c r="A766" s="91"/>
      <c r="B766" s="91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  <c r="AK766" s="12"/>
      <c r="AL766" s="12"/>
      <c r="AM766" s="12"/>
      <c r="AN766" s="12"/>
    </row>
    <row r="767" spans="1:40" ht="13.5" hidden="1" customHeight="1">
      <c r="A767" s="91"/>
      <c r="B767" s="91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  <c r="AK767" s="12"/>
      <c r="AL767" s="12"/>
      <c r="AM767" s="12"/>
      <c r="AN767" s="12"/>
    </row>
    <row r="768" spans="1:40" ht="13.5" hidden="1" customHeight="1">
      <c r="A768" s="91"/>
      <c r="B768" s="91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  <c r="AK768" s="12"/>
      <c r="AL768" s="12"/>
      <c r="AM768" s="12"/>
      <c r="AN768" s="12"/>
    </row>
    <row r="769" spans="1:40" ht="13.5" hidden="1" customHeight="1">
      <c r="A769" s="91"/>
      <c r="B769" s="91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  <c r="AK769" s="12"/>
      <c r="AL769" s="12"/>
      <c r="AM769" s="12"/>
      <c r="AN769" s="12"/>
    </row>
    <row r="770" spans="1:40" ht="13.5" hidden="1" customHeight="1">
      <c r="A770" s="91"/>
      <c r="B770" s="91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  <c r="AK770" s="12"/>
      <c r="AL770" s="12"/>
      <c r="AM770" s="12"/>
      <c r="AN770" s="12"/>
    </row>
    <row r="771" spans="1:40" ht="13.5" hidden="1" customHeight="1">
      <c r="A771" s="91"/>
      <c r="B771" s="91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  <c r="AK771" s="12"/>
      <c r="AL771" s="12"/>
      <c r="AM771" s="12"/>
      <c r="AN771" s="12"/>
    </row>
    <row r="772" spans="1:40" ht="13.5" hidden="1" customHeight="1">
      <c r="A772" s="91"/>
      <c r="B772" s="91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  <c r="AK772" s="12"/>
      <c r="AL772" s="12"/>
      <c r="AM772" s="12"/>
      <c r="AN772" s="12"/>
    </row>
    <row r="773" spans="1:40" ht="13.5" hidden="1" customHeight="1">
      <c r="A773" s="91"/>
      <c r="B773" s="91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  <c r="AK773" s="12"/>
      <c r="AL773" s="12"/>
      <c r="AM773" s="12"/>
      <c r="AN773" s="12"/>
    </row>
    <row r="774" spans="1:40" ht="13.5" hidden="1" customHeight="1">
      <c r="A774" s="91"/>
      <c r="B774" s="91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  <c r="AK774" s="12"/>
      <c r="AL774" s="12"/>
      <c r="AM774" s="12"/>
      <c r="AN774" s="12"/>
    </row>
    <row r="775" spans="1:40" ht="13.5" hidden="1" customHeight="1">
      <c r="A775" s="91"/>
      <c r="B775" s="91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  <c r="AK775" s="12"/>
      <c r="AL775" s="12"/>
      <c r="AM775" s="12"/>
      <c r="AN775" s="12"/>
    </row>
    <row r="776" spans="1:40" ht="13.5" hidden="1" customHeight="1">
      <c r="A776" s="91"/>
      <c r="B776" s="91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  <c r="AK776" s="12"/>
      <c r="AL776" s="12"/>
      <c r="AM776" s="12"/>
      <c r="AN776" s="12"/>
    </row>
    <row r="777" spans="1:40" ht="13.5" hidden="1" customHeight="1">
      <c r="A777" s="91"/>
      <c r="B777" s="91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  <c r="AK777" s="12"/>
      <c r="AL777" s="12"/>
      <c r="AM777" s="12"/>
      <c r="AN777" s="12"/>
    </row>
    <row r="778" spans="1:40" ht="13.5" hidden="1" customHeight="1">
      <c r="A778" s="91"/>
      <c r="B778" s="91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  <c r="AK778" s="12"/>
      <c r="AL778" s="12"/>
      <c r="AM778" s="12"/>
      <c r="AN778" s="12"/>
    </row>
    <row r="779" spans="1:40" ht="13.5" hidden="1" customHeight="1">
      <c r="A779" s="91"/>
      <c r="B779" s="91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  <c r="AK779" s="12"/>
      <c r="AL779" s="12"/>
      <c r="AM779" s="12"/>
      <c r="AN779" s="12"/>
    </row>
    <row r="780" spans="1:40" ht="13.5" hidden="1" customHeight="1">
      <c r="A780" s="91"/>
      <c r="B780" s="91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  <c r="AK780" s="12"/>
      <c r="AL780" s="12"/>
      <c r="AM780" s="12"/>
      <c r="AN780" s="12"/>
    </row>
    <row r="781" spans="1:40" ht="13.5" hidden="1" customHeight="1">
      <c r="A781" s="91"/>
      <c r="B781" s="91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  <c r="AK781" s="12"/>
      <c r="AL781" s="12"/>
      <c r="AM781" s="12"/>
      <c r="AN781" s="12"/>
    </row>
    <row r="782" spans="1:40" ht="13.5" hidden="1" customHeight="1">
      <c r="A782" s="91"/>
      <c r="B782" s="91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  <c r="AK782" s="12"/>
      <c r="AL782" s="12"/>
      <c r="AM782" s="12"/>
      <c r="AN782" s="12"/>
    </row>
    <row r="783" spans="1:40" ht="13.5" hidden="1" customHeight="1">
      <c r="A783" s="91"/>
      <c r="B783" s="91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  <c r="AK783" s="12"/>
      <c r="AL783" s="12"/>
      <c r="AM783" s="12"/>
      <c r="AN783" s="12"/>
    </row>
    <row r="784" spans="1:40" ht="13.5" hidden="1" customHeight="1">
      <c r="A784" s="91"/>
      <c r="B784" s="91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  <c r="AK784" s="12"/>
      <c r="AL784" s="12"/>
      <c r="AM784" s="12"/>
      <c r="AN784" s="12"/>
    </row>
    <row r="785" spans="1:40" ht="13.5" hidden="1" customHeight="1">
      <c r="A785" s="91"/>
      <c r="B785" s="91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  <c r="AK785" s="12"/>
      <c r="AL785" s="12"/>
      <c r="AM785" s="12"/>
      <c r="AN785" s="12"/>
    </row>
    <row r="786" spans="1:40" ht="13.5" hidden="1" customHeight="1">
      <c r="A786" s="91"/>
      <c r="B786" s="91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  <c r="AK786" s="12"/>
      <c r="AL786" s="12"/>
      <c r="AM786" s="12"/>
      <c r="AN786" s="12"/>
    </row>
    <row r="787" spans="1:40" ht="13.5" hidden="1" customHeight="1">
      <c r="A787" s="91"/>
      <c r="B787" s="91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  <c r="AK787" s="12"/>
      <c r="AL787" s="12"/>
      <c r="AM787" s="12"/>
      <c r="AN787" s="12"/>
    </row>
    <row r="788" spans="1:40" ht="13.5" hidden="1" customHeight="1">
      <c r="A788" s="91"/>
      <c r="B788" s="91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  <c r="AK788" s="12"/>
      <c r="AL788" s="12"/>
      <c r="AM788" s="12"/>
      <c r="AN788" s="12"/>
    </row>
    <row r="789" spans="1:40" ht="13.5" hidden="1" customHeight="1">
      <c r="A789" s="91"/>
      <c r="B789" s="91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  <c r="AK789" s="12"/>
      <c r="AL789" s="12"/>
      <c r="AM789" s="12"/>
      <c r="AN789" s="12"/>
    </row>
    <row r="790" spans="1:40" ht="13.5" hidden="1" customHeight="1">
      <c r="A790" s="91"/>
      <c r="B790" s="91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  <c r="AK790" s="12"/>
      <c r="AL790" s="12"/>
      <c r="AM790" s="12"/>
      <c r="AN790" s="12"/>
    </row>
    <row r="791" spans="1:40" ht="13.5" hidden="1" customHeight="1">
      <c r="A791" s="91"/>
      <c r="B791" s="91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  <c r="AK791" s="12"/>
      <c r="AL791" s="12"/>
      <c r="AM791" s="12"/>
      <c r="AN791" s="12"/>
    </row>
    <row r="792" spans="1:40" ht="13.5" hidden="1" customHeight="1">
      <c r="A792" s="91"/>
      <c r="B792" s="91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  <c r="AK792" s="12"/>
      <c r="AL792" s="12"/>
      <c r="AM792" s="12"/>
      <c r="AN792" s="12"/>
    </row>
    <row r="793" spans="1:40" ht="13.5" hidden="1" customHeight="1">
      <c r="A793" s="91"/>
      <c r="B793" s="91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  <c r="AK793" s="12"/>
      <c r="AL793" s="12"/>
      <c r="AM793" s="12"/>
      <c r="AN793" s="12"/>
    </row>
    <row r="794" spans="1:40" ht="13.5" hidden="1" customHeight="1">
      <c r="A794" s="91"/>
      <c r="B794" s="91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  <c r="AK794" s="12"/>
      <c r="AL794" s="12"/>
      <c r="AM794" s="12"/>
      <c r="AN794" s="12"/>
    </row>
    <row r="795" spans="1:40" ht="13.5" hidden="1" customHeight="1">
      <c r="A795" s="91"/>
      <c r="B795" s="91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  <c r="AK795" s="12"/>
      <c r="AL795" s="12"/>
      <c r="AM795" s="12"/>
      <c r="AN795" s="12"/>
    </row>
    <row r="796" spans="1:40" ht="13.5" hidden="1" customHeight="1">
      <c r="A796" s="91"/>
      <c r="B796" s="91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  <c r="AK796" s="12"/>
      <c r="AL796" s="12"/>
      <c r="AM796" s="12"/>
      <c r="AN796" s="12"/>
    </row>
    <row r="797" spans="1:40" ht="13.5" hidden="1" customHeight="1">
      <c r="A797" s="91"/>
      <c r="B797" s="91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  <c r="AK797" s="12"/>
      <c r="AL797" s="12"/>
      <c r="AM797" s="12"/>
      <c r="AN797" s="12"/>
    </row>
    <row r="798" spans="1:40" ht="13.5" hidden="1" customHeight="1">
      <c r="A798" s="91"/>
      <c r="B798" s="91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  <c r="AK798" s="12"/>
      <c r="AL798" s="12"/>
      <c r="AM798" s="12"/>
      <c r="AN798" s="12"/>
    </row>
    <row r="799" spans="1:40" ht="13.5" hidden="1" customHeight="1">
      <c r="A799" s="91"/>
      <c r="B799" s="91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  <c r="AK799" s="12"/>
      <c r="AL799" s="12"/>
      <c r="AM799" s="12"/>
      <c r="AN799" s="12"/>
    </row>
    <row r="800" spans="1:40" ht="13.5" hidden="1" customHeight="1">
      <c r="A800" s="91"/>
      <c r="B800" s="91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  <c r="AK800" s="12"/>
      <c r="AL800" s="12"/>
      <c r="AM800" s="12"/>
      <c r="AN800" s="12"/>
    </row>
    <row r="801" spans="1:40" ht="13.5" hidden="1" customHeight="1">
      <c r="A801" s="91"/>
      <c r="B801" s="91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  <c r="AK801" s="12"/>
      <c r="AL801" s="12"/>
      <c r="AM801" s="12"/>
      <c r="AN801" s="12"/>
    </row>
    <row r="802" spans="1:40" ht="13.5" hidden="1" customHeight="1">
      <c r="A802" s="91"/>
      <c r="B802" s="91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  <c r="AK802" s="12"/>
      <c r="AL802" s="12"/>
      <c r="AM802" s="12"/>
      <c r="AN802" s="12"/>
    </row>
    <row r="803" spans="1:40" ht="13.5" hidden="1" customHeight="1">
      <c r="A803" s="91"/>
      <c r="B803" s="91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  <c r="AK803" s="12"/>
      <c r="AL803" s="12"/>
      <c r="AM803" s="12"/>
      <c r="AN803" s="12"/>
    </row>
    <row r="804" spans="1:40" ht="13.5" hidden="1" customHeight="1">
      <c r="A804" s="91"/>
      <c r="B804" s="91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  <c r="AK804" s="12"/>
      <c r="AL804" s="12"/>
      <c r="AM804" s="12"/>
      <c r="AN804" s="12"/>
    </row>
    <row r="805" spans="1:40" ht="13.5" hidden="1" customHeight="1">
      <c r="A805" s="91"/>
      <c r="B805" s="91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  <c r="AK805" s="12"/>
      <c r="AL805" s="12"/>
      <c r="AM805" s="12"/>
      <c r="AN805" s="12"/>
    </row>
    <row r="806" spans="1:40" ht="13.5" hidden="1" customHeight="1">
      <c r="A806" s="91"/>
      <c r="B806" s="91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  <c r="AK806" s="12"/>
      <c r="AL806" s="12"/>
      <c r="AM806" s="12"/>
      <c r="AN806" s="12"/>
    </row>
    <row r="807" spans="1:40" ht="13.5" hidden="1" customHeight="1">
      <c r="A807" s="91"/>
      <c r="B807" s="91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  <c r="AK807" s="12"/>
      <c r="AL807" s="12"/>
      <c r="AM807" s="12"/>
      <c r="AN807" s="12"/>
    </row>
    <row r="808" spans="1:40" ht="13.5" hidden="1" customHeight="1">
      <c r="A808" s="91"/>
      <c r="B808" s="91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  <c r="AK808" s="12"/>
      <c r="AL808" s="12"/>
      <c r="AM808" s="12"/>
      <c r="AN808" s="12"/>
    </row>
    <row r="809" spans="1:40" ht="13.5" hidden="1" customHeight="1">
      <c r="A809" s="91"/>
      <c r="B809" s="91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  <c r="AK809" s="12"/>
      <c r="AL809" s="12"/>
      <c r="AM809" s="12"/>
      <c r="AN809" s="12"/>
    </row>
    <row r="810" spans="1:40" ht="13.5" hidden="1" customHeight="1">
      <c r="A810" s="91"/>
      <c r="B810" s="91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  <c r="AK810" s="12"/>
      <c r="AL810" s="12"/>
      <c r="AM810" s="12"/>
      <c r="AN810" s="12"/>
    </row>
    <row r="811" spans="1:40" ht="13.5" hidden="1" customHeight="1">
      <c r="A811" s="91"/>
      <c r="B811" s="91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  <c r="AK811" s="12"/>
      <c r="AL811" s="12"/>
      <c r="AM811" s="12"/>
      <c r="AN811" s="12"/>
    </row>
    <row r="812" spans="1:40" ht="13.5" hidden="1" customHeight="1">
      <c r="A812" s="91"/>
      <c r="B812" s="91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  <c r="AK812" s="12"/>
      <c r="AL812" s="12"/>
      <c r="AM812" s="12"/>
      <c r="AN812" s="12"/>
    </row>
    <row r="813" spans="1:40" ht="13.5" hidden="1" customHeight="1">
      <c r="A813" s="91"/>
      <c r="B813" s="91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  <c r="AK813" s="12"/>
      <c r="AL813" s="12"/>
      <c r="AM813" s="12"/>
      <c r="AN813" s="12"/>
    </row>
    <row r="814" spans="1:40" ht="13.5" hidden="1" customHeight="1">
      <c r="A814" s="91"/>
      <c r="B814" s="91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  <c r="AK814" s="12"/>
      <c r="AL814" s="12"/>
      <c r="AM814" s="12"/>
      <c r="AN814" s="12"/>
    </row>
    <row r="815" spans="1:40" ht="13.5" hidden="1" customHeight="1">
      <c r="A815" s="91"/>
      <c r="B815" s="91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  <c r="AK815" s="12"/>
      <c r="AL815" s="12"/>
      <c r="AM815" s="12"/>
      <c r="AN815" s="12"/>
    </row>
    <row r="816" spans="1:40" ht="13.5" hidden="1" customHeight="1">
      <c r="A816" s="91"/>
      <c r="B816" s="91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  <c r="AK816" s="12"/>
      <c r="AL816" s="12"/>
      <c r="AM816" s="12"/>
      <c r="AN816" s="12"/>
    </row>
    <row r="817" spans="1:40" ht="13.5" hidden="1" customHeight="1">
      <c r="A817" s="91"/>
      <c r="B817" s="91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  <c r="AK817" s="12"/>
      <c r="AL817" s="12"/>
      <c r="AM817" s="12"/>
      <c r="AN817" s="12"/>
    </row>
    <row r="818" spans="1:40" ht="13.5" hidden="1" customHeight="1">
      <c r="A818" s="91"/>
      <c r="B818" s="91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  <c r="AK818" s="12"/>
      <c r="AL818" s="12"/>
      <c r="AM818" s="12"/>
      <c r="AN818" s="12"/>
    </row>
    <row r="819" spans="1:40" ht="13.5" hidden="1" customHeight="1">
      <c r="A819" s="91"/>
      <c r="B819" s="91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  <c r="AK819" s="12"/>
      <c r="AL819" s="12"/>
      <c r="AM819" s="12"/>
      <c r="AN819" s="12"/>
    </row>
    <row r="820" spans="1:40" ht="13.5" hidden="1" customHeight="1">
      <c r="A820" s="91"/>
      <c r="B820" s="91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  <c r="AK820" s="12"/>
      <c r="AL820" s="12"/>
      <c r="AM820" s="12"/>
      <c r="AN820" s="12"/>
    </row>
    <row r="821" spans="1:40" ht="13.5" hidden="1" customHeight="1">
      <c r="A821" s="91"/>
      <c r="B821" s="91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  <c r="AK821" s="12"/>
      <c r="AL821" s="12"/>
      <c r="AM821" s="12"/>
      <c r="AN821" s="12"/>
    </row>
    <row r="822" spans="1:40" ht="13.5" hidden="1" customHeight="1">
      <c r="A822" s="91"/>
      <c r="B822" s="91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  <c r="AK822" s="12"/>
      <c r="AL822" s="12"/>
      <c r="AM822" s="12"/>
      <c r="AN822" s="12"/>
    </row>
    <row r="823" spans="1:40" ht="13.5" hidden="1" customHeight="1">
      <c r="A823" s="91"/>
      <c r="B823" s="91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  <c r="AK823" s="12"/>
      <c r="AL823" s="12"/>
      <c r="AM823" s="12"/>
      <c r="AN823" s="12"/>
    </row>
    <row r="824" spans="1:40" ht="13.5" hidden="1" customHeight="1">
      <c r="A824" s="91"/>
      <c r="B824" s="91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  <c r="AK824" s="12"/>
      <c r="AL824" s="12"/>
      <c r="AM824" s="12"/>
      <c r="AN824" s="12"/>
    </row>
    <row r="825" spans="1:40" ht="13.5" hidden="1" customHeight="1">
      <c r="A825" s="91"/>
      <c r="B825" s="91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  <c r="AK825" s="12"/>
      <c r="AL825" s="12"/>
      <c r="AM825" s="12"/>
      <c r="AN825" s="12"/>
    </row>
    <row r="826" spans="1:40" ht="13.5" hidden="1" customHeight="1">
      <c r="A826" s="91"/>
      <c r="B826" s="91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  <c r="AK826" s="12"/>
      <c r="AL826" s="12"/>
      <c r="AM826" s="12"/>
      <c r="AN826" s="12"/>
    </row>
    <row r="827" spans="1:40" ht="13.5" hidden="1" customHeight="1">
      <c r="A827" s="91"/>
      <c r="B827" s="91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  <c r="AK827" s="12"/>
      <c r="AL827" s="12"/>
      <c r="AM827" s="12"/>
      <c r="AN827" s="12"/>
    </row>
    <row r="828" spans="1:40" ht="13.5" hidden="1" customHeight="1">
      <c r="A828" s="91"/>
      <c r="B828" s="91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  <c r="AK828" s="12"/>
      <c r="AL828" s="12"/>
      <c r="AM828" s="12"/>
      <c r="AN828" s="12"/>
    </row>
    <row r="829" spans="1:40" ht="13.5" hidden="1" customHeight="1">
      <c r="A829" s="91"/>
      <c r="B829" s="91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  <c r="AK829" s="12"/>
      <c r="AL829" s="12"/>
      <c r="AM829" s="12"/>
      <c r="AN829" s="12"/>
    </row>
    <row r="830" spans="1:40" ht="13.5" hidden="1" customHeight="1">
      <c r="A830" s="91"/>
      <c r="B830" s="91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  <c r="AK830" s="12"/>
      <c r="AL830" s="12"/>
      <c r="AM830" s="12"/>
      <c r="AN830" s="12"/>
    </row>
    <row r="831" spans="1:40" ht="13.5" hidden="1" customHeight="1">
      <c r="A831" s="91"/>
      <c r="B831" s="91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  <c r="AK831" s="12"/>
      <c r="AL831" s="12"/>
      <c r="AM831" s="12"/>
      <c r="AN831" s="12"/>
    </row>
    <row r="832" spans="1:40" ht="13.5" hidden="1" customHeight="1">
      <c r="A832" s="91"/>
      <c r="B832" s="91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  <c r="AK832" s="12"/>
      <c r="AL832" s="12"/>
      <c r="AM832" s="12"/>
      <c r="AN832" s="12"/>
    </row>
    <row r="833" spans="1:40" ht="13.5" hidden="1" customHeight="1">
      <c r="A833" s="91"/>
      <c r="B833" s="91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  <c r="AK833" s="12"/>
      <c r="AL833" s="12"/>
      <c r="AM833" s="12"/>
      <c r="AN833" s="12"/>
    </row>
    <row r="834" spans="1:40" ht="13.5" hidden="1" customHeight="1">
      <c r="A834" s="91"/>
      <c r="B834" s="91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  <c r="AK834" s="12"/>
      <c r="AL834" s="12"/>
      <c r="AM834" s="12"/>
      <c r="AN834" s="12"/>
    </row>
    <row r="835" spans="1:40" ht="13.5" hidden="1" customHeight="1">
      <c r="A835" s="91"/>
      <c r="B835" s="91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  <c r="AK835" s="12"/>
      <c r="AL835" s="12"/>
      <c r="AM835" s="12"/>
      <c r="AN835" s="12"/>
    </row>
    <row r="836" spans="1:40" ht="13.5" hidden="1" customHeight="1">
      <c r="A836" s="91"/>
      <c r="B836" s="91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  <c r="AK836" s="12"/>
      <c r="AL836" s="12"/>
      <c r="AM836" s="12"/>
      <c r="AN836" s="12"/>
    </row>
    <row r="837" spans="1:40" ht="13.5" hidden="1" customHeight="1">
      <c r="A837" s="91"/>
      <c r="B837" s="91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  <c r="AK837" s="12"/>
      <c r="AL837" s="12"/>
      <c r="AM837" s="12"/>
      <c r="AN837" s="12"/>
    </row>
    <row r="838" spans="1:40" ht="13.5" hidden="1" customHeight="1">
      <c r="A838" s="91"/>
      <c r="B838" s="91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  <c r="AK838" s="12"/>
      <c r="AL838" s="12"/>
      <c r="AM838" s="12"/>
      <c r="AN838" s="12"/>
    </row>
    <row r="839" spans="1:40" ht="13.5" hidden="1" customHeight="1">
      <c r="A839" s="91"/>
      <c r="B839" s="91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  <c r="AI839" s="12"/>
      <c r="AJ839" s="12"/>
      <c r="AK839" s="12"/>
      <c r="AL839" s="12"/>
      <c r="AM839" s="12"/>
      <c r="AN839" s="12"/>
    </row>
    <row r="840" spans="1:40" ht="13.5" hidden="1" customHeight="1">
      <c r="A840" s="91"/>
      <c r="B840" s="91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  <c r="AI840" s="12"/>
      <c r="AJ840" s="12"/>
      <c r="AK840" s="12"/>
      <c r="AL840" s="12"/>
      <c r="AM840" s="12"/>
      <c r="AN840" s="12"/>
    </row>
    <row r="841" spans="1:40" ht="13.5" hidden="1" customHeight="1">
      <c r="A841" s="91"/>
      <c r="B841" s="91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  <c r="AI841" s="12"/>
      <c r="AJ841" s="12"/>
      <c r="AK841" s="12"/>
      <c r="AL841" s="12"/>
      <c r="AM841" s="12"/>
      <c r="AN841" s="12"/>
    </row>
    <row r="842" spans="1:40" ht="13.5" hidden="1" customHeight="1">
      <c r="A842" s="91"/>
      <c r="B842" s="91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  <c r="AI842" s="12"/>
      <c r="AJ842" s="12"/>
      <c r="AK842" s="12"/>
      <c r="AL842" s="12"/>
      <c r="AM842" s="12"/>
      <c r="AN842" s="12"/>
    </row>
    <row r="843" spans="1:40" ht="13.5" hidden="1" customHeight="1">
      <c r="A843" s="91"/>
      <c r="B843" s="91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  <c r="AI843" s="12"/>
      <c r="AJ843" s="12"/>
      <c r="AK843" s="12"/>
      <c r="AL843" s="12"/>
      <c r="AM843" s="12"/>
      <c r="AN843" s="12"/>
    </row>
    <row r="844" spans="1:40" ht="13.5" hidden="1" customHeight="1">
      <c r="A844" s="91"/>
      <c r="B844" s="91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  <c r="AI844" s="12"/>
      <c r="AJ844" s="12"/>
      <c r="AK844" s="12"/>
      <c r="AL844" s="12"/>
      <c r="AM844" s="12"/>
      <c r="AN844" s="12"/>
    </row>
    <row r="845" spans="1:40" ht="13.5" hidden="1" customHeight="1">
      <c r="A845" s="91"/>
      <c r="B845" s="91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  <c r="AI845" s="12"/>
      <c r="AJ845" s="12"/>
      <c r="AK845" s="12"/>
      <c r="AL845" s="12"/>
      <c r="AM845" s="12"/>
      <c r="AN845" s="12"/>
    </row>
    <row r="846" spans="1:40" ht="13.5" hidden="1" customHeight="1">
      <c r="A846" s="91"/>
      <c r="B846" s="91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  <c r="AK846" s="12"/>
      <c r="AL846" s="12"/>
      <c r="AM846" s="12"/>
      <c r="AN846" s="12"/>
    </row>
    <row r="847" spans="1:40" ht="13.5" hidden="1" customHeight="1">
      <c r="A847" s="91"/>
      <c r="B847" s="91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  <c r="AK847" s="12"/>
      <c r="AL847" s="12"/>
      <c r="AM847" s="12"/>
      <c r="AN847" s="12"/>
    </row>
    <row r="848" spans="1:40" ht="13.5" hidden="1" customHeight="1">
      <c r="A848" s="91"/>
      <c r="B848" s="91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  <c r="AI848" s="12"/>
      <c r="AJ848" s="12"/>
      <c r="AK848" s="12"/>
      <c r="AL848" s="12"/>
      <c r="AM848" s="12"/>
      <c r="AN848" s="12"/>
    </row>
    <row r="849" spans="1:40" ht="13.5" hidden="1" customHeight="1">
      <c r="A849" s="91"/>
      <c r="B849" s="91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  <c r="AI849" s="12"/>
      <c r="AJ849" s="12"/>
      <c r="AK849" s="12"/>
      <c r="AL849" s="12"/>
      <c r="AM849" s="12"/>
      <c r="AN849" s="12"/>
    </row>
    <row r="850" spans="1:40" ht="13.5" hidden="1" customHeight="1">
      <c r="A850" s="91"/>
      <c r="B850" s="91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  <c r="AI850" s="12"/>
      <c r="AJ850" s="12"/>
      <c r="AK850" s="12"/>
      <c r="AL850" s="12"/>
      <c r="AM850" s="12"/>
      <c r="AN850" s="12"/>
    </row>
    <row r="851" spans="1:40" ht="13.5" hidden="1" customHeight="1">
      <c r="A851" s="91"/>
      <c r="B851" s="91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  <c r="AK851" s="12"/>
      <c r="AL851" s="12"/>
      <c r="AM851" s="12"/>
      <c r="AN851" s="12"/>
    </row>
    <row r="852" spans="1:40" ht="13.5" hidden="1" customHeight="1">
      <c r="A852" s="91"/>
      <c r="B852" s="91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  <c r="AK852" s="12"/>
      <c r="AL852" s="12"/>
      <c r="AM852" s="12"/>
      <c r="AN852" s="12"/>
    </row>
    <row r="853" spans="1:40" ht="13.5" hidden="1" customHeight="1">
      <c r="A853" s="91"/>
      <c r="B853" s="91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  <c r="AK853" s="12"/>
      <c r="AL853" s="12"/>
      <c r="AM853" s="12"/>
      <c r="AN853" s="12"/>
    </row>
    <row r="854" spans="1:40" ht="13.5" hidden="1" customHeight="1">
      <c r="A854" s="91"/>
      <c r="B854" s="91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  <c r="AI854" s="12"/>
      <c r="AJ854" s="12"/>
      <c r="AK854" s="12"/>
      <c r="AL854" s="12"/>
      <c r="AM854" s="12"/>
      <c r="AN854" s="12"/>
    </row>
    <row r="855" spans="1:40" ht="13.5" hidden="1" customHeight="1">
      <c r="A855" s="91"/>
      <c r="B855" s="91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  <c r="AI855" s="12"/>
      <c r="AJ855" s="12"/>
      <c r="AK855" s="12"/>
      <c r="AL855" s="12"/>
      <c r="AM855" s="12"/>
      <c r="AN855" s="12"/>
    </row>
    <row r="856" spans="1:40" ht="13.5" hidden="1" customHeight="1">
      <c r="A856" s="91"/>
      <c r="B856" s="91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  <c r="AI856" s="12"/>
      <c r="AJ856" s="12"/>
      <c r="AK856" s="12"/>
      <c r="AL856" s="12"/>
      <c r="AM856" s="12"/>
      <c r="AN856" s="12"/>
    </row>
    <row r="857" spans="1:40" ht="13.5" hidden="1" customHeight="1">
      <c r="A857" s="91"/>
      <c r="B857" s="91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  <c r="AI857" s="12"/>
      <c r="AJ857" s="12"/>
      <c r="AK857" s="12"/>
      <c r="AL857" s="12"/>
      <c r="AM857" s="12"/>
      <c r="AN857" s="12"/>
    </row>
    <row r="858" spans="1:40" ht="13.5" hidden="1" customHeight="1">
      <c r="A858" s="91"/>
      <c r="B858" s="91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  <c r="AI858" s="12"/>
      <c r="AJ858" s="12"/>
      <c r="AK858" s="12"/>
      <c r="AL858" s="12"/>
      <c r="AM858" s="12"/>
      <c r="AN858" s="12"/>
    </row>
    <row r="859" spans="1:40" ht="13.5" hidden="1" customHeight="1">
      <c r="A859" s="91"/>
      <c r="B859" s="91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  <c r="AI859" s="12"/>
      <c r="AJ859" s="12"/>
      <c r="AK859" s="12"/>
      <c r="AL859" s="12"/>
      <c r="AM859" s="12"/>
      <c r="AN859" s="12"/>
    </row>
    <row r="860" spans="1:40" ht="13.5" hidden="1" customHeight="1">
      <c r="A860" s="91"/>
      <c r="B860" s="91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  <c r="AI860" s="12"/>
      <c r="AJ860" s="12"/>
      <c r="AK860" s="12"/>
      <c r="AL860" s="12"/>
      <c r="AM860" s="12"/>
      <c r="AN860" s="12"/>
    </row>
    <row r="861" spans="1:40" ht="13.5" hidden="1" customHeight="1">
      <c r="A861" s="91"/>
      <c r="B861" s="91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  <c r="AK861" s="12"/>
      <c r="AL861" s="12"/>
      <c r="AM861" s="12"/>
      <c r="AN861" s="12"/>
    </row>
    <row r="862" spans="1:40" ht="13.5" hidden="1" customHeight="1">
      <c r="A862" s="91"/>
      <c r="B862" s="91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  <c r="AK862" s="12"/>
      <c r="AL862" s="12"/>
      <c r="AM862" s="12"/>
      <c r="AN862" s="12"/>
    </row>
    <row r="863" spans="1:40" ht="13.5" hidden="1" customHeight="1">
      <c r="A863" s="91"/>
      <c r="B863" s="91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  <c r="AK863" s="12"/>
      <c r="AL863" s="12"/>
      <c r="AM863" s="12"/>
      <c r="AN863" s="12"/>
    </row>
    <row r="864" spans="1:40" ht="13.5" hidden="1" customHeight="1">
      <c r="A864" s="91"/>
      <c r="B864" s="91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  <c r="AK864" s="12"/>
      <c r="AL864" s="12"/>
      <c r="AM864" s="12"/>
      <c r="AN864" s="12"/>
    </row>
    <row r="865" spans="1:40" ht="13.5" hidden="1" customHeight="1">
      <c r="A865" s="91"/>
      <c r="B865" s="91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  <c r="AK865" s="12"/>
      <c r="AL865" s="12"/>
      <c r="AM865" s="12"/>
      <c r="AN865" s="12"/>
    </row>
    <row r="866" spans="1:40" ht="13.5" hidden="1" customHeight="1">
      <c r="A866" s="91"/>
      <c r="B866" s="91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  <c r="AK866" s="12"/>
      <c r="AL866" s="12"/>
      <c r="AM866" s="12"/>
      <c r="AN866" s="12"/>
    </row>
    <row r="867" spans="1:40" ht="13.5" hidden="1" customHeight="1">
      <c r="A867" s="91"/>
      <c r="B867" s="91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  <c r="AK867" s="12"/>
      <c r="AL867" s="12"/>
      <c r="AM867" s="12"/>
      <c r="AN867" s="12"/>
    </row>
    <row r="868" spans="1:40" ht="13.5" hidden="1" customHeight="1">
      <c r="A868" s="91"/>
      <c r="B868" s="91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  <c r="AK868" s="12"/>
      <c r="AL868" s="12"/>
      <c r="AM868" s="12"/>
      <c r="AN868" s="12"/>
    </row>
    <row r="869" spans="1:40" ht="13.5" hidden="1" customHeight="1">
      <c r="A869" s="91"/>
      <c r="B869" s="91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  <c r="AK869" s="12"/>
      <c r="AL869" s="12"/>
      <c r="AM869" s="12"/>
      <c r="AN869" s="12"/>
    </row>
    <row r="870" spans="1:40" ht="13.5" hidden="1" customHeight="1">
      <c r="A870" s="91"/>
      <c r="B870" s="91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  <c r="AK870" s="12"/>
      <c r="AL870" s="12"/>
      <c r="AM870" s="12"/>
      <c r="AN870" s="12"/>
    </row>
    <row r="871" spans="1:40" ht="13.5" hidden="1" customHeight="1">
      <c r="A871" s="91"/>
      <c r="B871" s="91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  <c r="AI871" s="12"/>
      <c r="AJ871" s="12"/>
      <c r="AK871" s="12"/>
      <c r="AL871" s="12"/>
      <c r="AM871" s="12"/>
      <c r="AN871" s="12"/>
    </row>
    <row r="872" spans="1:40" ht="13.5" hidden="1" customHeight="1">
      <c r="A872" s="91"/>
      <c r="B872" s="91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  <c r="AK872" s="12"/>
      <c r="AL872" s="12"/>
      <c r="AM872" s="12"/>
      <c r="AN872" s="12"/>
    </row>
    <row r="873" spans="1:40" ht="13.5" hidden="1" customHeight="1">
      <c r="A873" s="91"/>
      <c r="B873" s="91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2"/>
      <c r="AH873" s="12"/>
      <c r="AI873" s="12"/>
      <c r="AJ873" s="12"/>
      <c r="AK873" s="12"/>
      <c r="AL873" s="12"/>
      <c r="AM873" s="12"/>
      <c r="AN873" s="12"/>
    </row>
    <row r="874" spans="1:40" ht="13.5" hidden="1" customHeight="1">
      <c r="A874" s="91"/>
      <c r="B874" s="91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  <c r="AK874" s="12"/>
      <c r="AL874" s="12"/>
      <c r="AM874" s="12"/>
      <c r="AN874" s="12"/>
    </row>
    <row r="875" spans="1:40" ht="13.5" hidden="1" customHeight="1">
      <c r="A875" s="91"/>
      <c r="B875" s="91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  <c r="AK875" s="12"/>
      <c r="AL875" s="12"/>
      <c r="AM875" s="12"/>
      <c r="AN875" s="12"/>
    </row>
    <row r="876" spans="1:40" ht="13.5" hidden="1" customHeight="1">
      <c r="A876" s="91"/>
      <c r="B876" s="91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  <c r="AK876" s="12"/>
      <c r="AL876" s="12"/>
      <c r="AM876" s="12"/>
      <c r="AN876" s="12"/>
    </row>
    <row r="877" spans="1:40" ht="13.5" hidden="1" customHeight="1">
      <c r="A877" s="91"/>
      <c r="B877" s="91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  <c r="AK877" s="12"/>
      <c r="AL877" s="12"/>
      <c r="AM877" s="12"/>
      <c r="AN877" s="12"/>
    </row>
    <row r="878" spans="1:40" ht="13.5" hidden="1" customHeight="1">
      <c r="A878" s="91"/>
      <c r="B878" s="91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  <c r="AK878" s="12"/>
      <c r="AL878" s="12"/>
      <c r="AM878" s="12"/>
      <c r="AN878" s="12"/>
    </row>
    <row r="879" spans="1:40" ht="13.5" hidden="1" customHeight="1">
      <c r="A879" s="91"/>
      <c r="B879" s="91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2"/>
      <c r="AH879" s="12"/>
      <c r="AI879" s="12"/>
      <c r="AJ879" s="12"/>
      <c r="AK879" s="12"/>
      <c r="AL879" s="12"/>
      <c r="AM879" s="12"/>
      <c r="AN879" s="12"/>
    </row>
    <row r="880" spans="1:40" ht="13.5" hidden="1" customHeight="1">
      <c r="A880" s="91"/>
      <c r="B880" s="91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2"/>
      <c r="AH880" s="12"/>
      <c r="AI880" s="12"/>
      <c r="AJ880" s="12"/>
      <c r="AK880" s="12"/>
      <c r="AL880" s="12"/>
      <c r="AM880" s="12"/>
      <c r="AN880" s="12"/>
    </row>
    <row r="881" spans="1:40" ht="13.5" hidden="1" customHeight="1">
      <c r="A881" s="91"/>
      <c r="B881" s="91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  <c r="AI881" s="12"/>
      <c r="AJ881" s="12"/>
      <c r="AK881" s="12"/>
      <c r="AL881" s="12"/>
      <c r="AM881" s="12"/>
      <c r="AN881" s="12"/>
    </row>
    <row r="882" spans="1:40" ht="13.5" hidden="1" customHeight="1">
      <c r="A882" s="91"/>
      <c r="B882" s="91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2"/>
      <c r="AH882" s="12"/>
      <c r="AI882" s="12"/>
      <c r="AJ882" s="12"/>
      <c r="AK882" s="12"/>
      <c r="AL882" s="12"/>
      <c r="AM882" s="12"/>
      <c r="AN882" s="12"/>
    </row>
    <row r="883" spans="1:40" ht="13.5" hidden="1" customHeight="1">
      <c r="A883" s="91"/>
      <c r="B883" s="91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  <c r="AK883" s="12"/>
      <c r="AL883" s="12"/>
      <c r="AM883" s="12"/>
      <c r="AN883" s="12"/>
    </row>
    <row r="884" spans="1:40" ht="13.5" hidden="1" customHeight="1">
      <c r="A884" s="91"/>
      <c r="B884" s="91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2"/>
      <c r="AH884" s="12"/>
      <c r="AI884" s="12"/>
      <c r="AJ884" s="12"/>
      <c r="AK884" s="12"/>
      <c r="AL884" s="12"/>
      <c r="AM884" s="12"/>
      <c r="AN884" s="12"/>
    </row>
    <row r="885" spans="1:40" ht="13.5" hidden="1" customHeight="1">
      <c r="A885" s="91"/>
      <c r="B885" s="91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  <c r="AK885" s="12"/>
      <c r="AL885" s="12"/>
      <c r="AM885" s="12"/>
      <c r="AN885" s="12"/>
    </row>
    <row r="886" spans="1:40" ht="13.5" hidden="1" customHeight="1">
      <c r="A886" s="91"/>
      <c r="B886" s="91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  <c r="AK886" s="12"/>
      <c r="AL886" s="12"/>
      <c r="AM886" s="12"/>
      <c r="AN886" s="12"/>
    </row>
    <row r="887" spans="1:40" ht="13.5" hidden="1" customHeight="1">
      <c r="A887" s="91"/>
      <c r="B887" s="91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2"/>
      <c r="AH887" s="12"/>
      <c r="AI887" s="12"/>
      <c r="AJ887" s="12"/>
      <c r="AK887" s="12"/>
      <c r="AL887" s="12"/>
      <c r="AM887" s="12"/>
      <c r="AN887" s="12"/>
    </row>
    <row r="888" spans="1:40" ht="13.5" hidden="1" customHeight="1">
      <c r="A888" s="91"/>
      <c r="B888" s="91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  <c r="AK888" s="12"/>
      <c r="AL888" s="12"/>
      <c r="AM888" s="12"/>
      <c r="AN888" s="12"/>
    </row>
    <row r="889" spans="1:40" ht="13.5" hidden="1" customHeight="1">
      <c r="A889" s="91"/>
      <c r="B889" s="91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  <c r="AK889" s="12"/>
      <c r="AL889" s="12"/>
      <c r="AM889" s="12"/>
      <c r="AN889" s="12"/>
    </row>
    <row r="890" spans="1:40" ht="13.5" hidden="1" customHeight="1">
      <c r="A890" s="91"/>
      <c r="B890" s="91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  <c r="AK890" s="12"/>
      <c r="AL890" s="12"/>
      <c r="AM890" s="12"/>
      <c r="AN890" s="12"/>
    </row>
    <row r="891" spans="1:40" ht="13.5" hidden="1" customHeight="1">
      <c r="A891" s="91"/>
      <c r="B891" s="91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  <c r="AK891" s="12"/>
      <c r="AL891" s="12"/>
      <c r="AM891" s="12"/>
      <c r="AN891" s="12"/>
    </row>
    <row r="892" spans="1:40" ht="13.5" hidden="1" customHeight="1">
      <c r="A892" s="91"/>
      <c r="B892" s="91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  <c r="AK892" s="12"/>
      <c r="AL892" s="12"/>
      <c r="AM892" s="12"/>
      <c r="AN892" s="12"/>
    </row>
    <row r="893" spans="1:40" ht="13.5" hidden="1" customHeight="1">
      <c r="A893" s="91"/>
      <c r="B893" s="91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  <c r="AG893" s="12"/>
      <c r="AH893" s="12"/>
      <c r="AI893" s="12"/>
      <c r="AJ893" s="12"/>
      <c r="AK893" s="12"/>
      <c r="AL893" s="12"/>
      <c r="AM893" s="12"/>
      <c r="AN893" s="12"/>
    </row>
    <row r="894" spans="1:40" ht="13.5" hidden="1" customHeight="1">
      <c r="A894" s="91"/>
      <c r="B894" s="91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  <c r="AG894" s="12"/>
      <c r="AH894" s="12"/>
      <c r="AI894" s="12"/>
      <c r="AJ894" s="12"/>
      <c r="AK894" s="12"/>
      <c r="AL894" s="12"/>
      <c r="AM894" s="12"/>
      <c r="AN894" s="12"/>
    </row>
    <row r="895" spans="1:40" ht="13.5" hidden="1" customHeight="1">
      <c r="A895" s="91"/>
      <c r="B895" s="91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  <c r="AK895" s="12"/>
      <c r="AL895" s="12"/>
      <c r="AM895" s="12"/>
      <c r="AN895" s="12"/>
    </row>
    <row r="896" spans="1:40" ht="13.5" hidden="1" customHeight="1">
      <c r="A896" s="91"/>
      <c r="B896" s="91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  <c r="AG896" s="12"/>
      <c r="AH896" s="12"/>
      <c r="AI896" s="12"/>
      <c r="AJ896" s="12"/>
      <c r="AK896" s="12"/>
      <c r="AL896" s="12"/>
      <c r="AM896" s="12"/>
      <c r="AN896" s="12"/>
    </row>
    <row r="897" spans="1:40" ht="13.5" hidden="1" customHeight="1">
      <c r="A897" s="91"/>
      <c r="B897" s="91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  <c r="AK897" s="12"/>
      <c r="AL897" s="12"/>
      <c r="AM897" s="12"/>
      <c r="AN897" s="12"/>
    </row>
    <row r="898" spans="1:40" ht="13.5" hidden="1" customHeight="1">
      <c r="A898" s="91"/>
      <c r="B898" s="91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2"/>
      <c r="AG898" s="12"/>
      <c r="AH898" s="12"/>
      <c r="AI898" s="12"/>
      <c r="AJ898" s="12"/>
      <c r="AK898" s="12"/>
      <c r="AL898" s="12"/>
      <c r="AM898" s="12"/>
      <c r="AN898" s="12"/>
    </row>
    <row r="899" spans="1:40" ht="13.5" hidden="1" customHeight="1">
      <c r="A899" s="91"/>
      <c r="B899" s="91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  <c r="AK899" s="12"/>
      <c r="AL899" s="12"/>
      <c r="AM899" s="12"/>
      <c r="AN899" s="12"/>
    </row>
    <row r="900" spans="1:40" ht="13.5" hidden="1" customHeight="1">
      <c r="A900" s="91"/>
      <c r="B900" s="91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  <c r="AK900" s="12"/>
      <c r="AL900" s="12"/>
      <c r="AM900" s="12"/>
      <c r="AN900" s="12"/>
    </row>
    <row r="901" spans="1:40" ht="13.5" hidden="1" customHeight="1">
      <c r="A901" s="91"/>
      <c r="B901" s="91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  <c r="AK901" s="12"/>
      <c r="AL901" s="12"/>
      <c r="AM901" s="12"/>
      <c r="AN901" s="12"/>
    </row>
    <row r="902" spans="1:40" ht="13.5" hidden="1" customHeight="1">
      <c r="A902" s="91"/>
      <c r="B902" s="91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  <c r="AK902" s="12"/>
      <c r="AL902" s="12"/>
      <c r="AM902" s="12"/>
      <c r="AN902" s="12"/>
    </row>
    <row r="903" spans="1:40" ht="13.5" hidden="1" customHeight="1">
      <c r="A903" s="91"/>
      <c r="B903" s="91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2"/>
      <c r="AG903" s="12"/>
      <c r="AH903" s="12"/>
      <c r="AI903" s="12"/>
      <c r="AJ903" s="12"/>
      <c r="AK903" s="12"/>
      <c r="AL903" s="12"/>
      <c r="AM903" s="12"/>
      <c r="AN903" s="12"/>
    </row>
    <row r="904" spans="1:40" ht="13.5" hidden="1" customHeight="1">
      <c r="A904" s="91"/>
      <c r="B904" s="91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  <c r="AK904" s="12"/>
      <c r="AL904" s="12"/>
      <c r="AM904" s="12"/>
      <c r="AN904" s="12"/>
    </row>
    <row r="905" spans="1:40" ht="13.5" hidden="1" customHeight="1">
      <c r="A905" s="91"/>
      <c r="B905" s="91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2"/>
      <c r="AG905" s="12"/>
      <c r="AH905" s="12"/>
      <c r="AI905" s="12"/>
      <c r="AJ905" s="12"/>
      <c r="AK905" s="12"/>
      <c r="AL905" s="12"/>
      <c r="AM905" s="12"/>
      <c r="AN905" s="12"/>
    </row>
    <row r="906" spans="1:40" ht="13.5" hidden="1" customHeight="1">
      <c r="A906" s="91"/>
      <c r="B906" s="91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  <c r="AI906" s="12"/>
      <c r="AJ906" s="12"/>
      <c r="AK906" s="12"/>
      <c r="AL906" s="12"/>
      <c r="AM906" s="12"/>
      <c r="AN906" s="12"/>
    </row>
    <row r="907" spans="1:40" ht="13.5" hidden="1" customHeight="1">
      <c r="A907" s="91"/>
      <c r="B907" s="91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  <c r="AK907" s="12"/>
      <c r="AL907" s="12"/>
      <c r="AM907" s="12"/>
      <c r="AN907" s="12"/>
    </row>
    <row r="908" spans="1:40" ht="13.5" hidden="1" customHeight="1">
      <c r="A908" s="91"/>
      <c r="B908" s="91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  <c r="AI908" s="12"/>
      <c r="AJ908" s="12"/>
      <c r="AK908" s="12"/>
      <c r="AL908" s="12"/>
      <c r="AM908" s="12"/>
      <c r="AN908" s="12"/>
    </row>
    <row r="909" spans="1:40" ht="13.5" hidden="1" customHeight="1">
      <c r="A909" s="91"/>
      <c r="B909" s="91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  <c r="AK909" s="12"/>
      <c r="AL909" s="12"/>
      <c r="AM909" s="12"/>
      <c r="AN909" s="12"/>
    </row>
    <row r="910" spans="1:40" ht="13.5" hidden="1" customHeight="1">
      <c r="A910" s="91"/>
      <c r="B910" s="91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2"/>
      <c r="AG910" s="12"/>
      <c r="AH910" s="12"/>
      <c r="AI910" s="12"/>
      <c r="AJ910" s="12"/>
      <c r="AK910" s="12"/>
      <c r="AL910" s="12"/>
      <c r="AM910" s="12"/>
      <c r="AN910" s="12"/>
    </row>
    <row r="911" spans="1:40" ht="13.5" hidden="1" customHeight="1">
      <c r="A911" s="91"/>
      <c r="B911" s="91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  <c r="AK911" s="12"/>
      <c r="AL911" s="12"/>
      <c r="AM911" s="12"/>
      <c r="AN911" s="12"/>
    </row>
    <row r="912" spans="1:40" ht="13.5" hidden="1" customHeight="1">
      <c r="A912" s="91"/>
      <c r="B912" s="91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  <c r="AK912" s="12"/>
      <c r="AL912" s="12"/>
      <c r="AM912" s="12"/>
      <c r="AN912" s="12"/>
    </row>
    <row r="913" spans="1:40" ht="13.5" hidden="1" customHeight="1">
      <c r="A913" s="91"/>
      <c r="B913" s="91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  <c r="AK913" s="12"/>
      <c r="AL913" s="12"/>
      <c r="AM913" s="12"/>
      <c r="AN913" s="12"/>
    </row>
    <row r="914" spans="1:40" ht="13.5" hidden="1" customHeight="1">
      <c r="A914" s="91"/>
      <c r="B914" s="91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  <c r="AK914" s="12"/>
      <c r="AL914" s="12"/>
      <c r="AM914" s="12"/>
      <c r="AN914" s="12"/>
    </row>
    <row r="915" spans="1:40" ht="13.5" hidden="1" customHeight="1">
      <c r="A915" s="91"/>
      <c r="B915" s="91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  <c r="AK915" s="12"/>
      <c r="AL915" s="12"/>
      <c r="AM915" s="12"/>
      <c r="AN915" s="12"/>
    </row>
    <row r="916" spans="1:40" ht="13.5" hidden="1" customHeight="1">
      <c r="A916" s="91"/>
      <c r="B916" s="91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2"/>
      <c r="AG916" s="12"/>
      <c r="AH916" s="12"/>
      <c r="AI916" s="12"/>
      <c r="AJ916" s="12"/>
      <c r="AK916" s="12"/>
      <c r="AL916" s="12"/>
      <c r="AM916" s="12"/>
      <c r="AN916" s="12"/>
    </row>
    <row r="917" spans="1:40" ht="13.5" hidden="1" customHeight="1">
      <c r="A917" s="91"/>
      <c r="B917" s="91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  <c r="AK917" s="12"/>
      <c r="AL917" s="12"/>
      <c r="AM917" s="12"/>
      <c r="AN917" s="12"/>
    </row>
    <row r="918" spans="1:40" ht="13.5" hidden="1" customHeight="1">
      <c r="A918" s="91"/>
      <c r="B918" s="91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  <c r="AK918" s="12"/>
      <c r="AL918" s="12"/>
      <c r="AM918" s="12"/>
      <c r="AN918" s="12"/>
    </row>
    <row r="919" spans="1:40" ht="13.5" hidden="1" customHeight="1">
      <c r="A919" s="91"/>
      <c r="B919" s="91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2"/>
      <c r="AG919" s="12"/>
      <c r="AH919" s="12"/>
      <c r="AI919" s="12"/>
      <c r="AJ919" s="12"/>
      <c r="AK919" s="12"/>
      <c r="AL919" s="12"/>
      <c r="AM919" s="12"/>
      <c r="AN919" s="12"/>
    </row>
    <row r="920" spans="1:40" ht="13.5" hidden="1" customHeight="1">
      <c r="A920" s="91"/>
      <c r="B920" s="91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2"/>
      <c r="AG920" s="12"/>
      <c r="AH920" s="12"/>
      <c r="AI920" s="12"/>
      <c r="AJ920" s="12"/>
      <c r="AK920" s="12"/>
      <c r="AL920" s="12"/>
      <c r="AM920" s="12"/>
      <c r="AN920" s="12"/>
    </row>
    <row r="921" spans="1:40" ht="13.5" hidden="1" customHeight="1">
      <c r="A921" s="91"/>
      <c r="B921" s="91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  <c r="AK921" s="12"/>
      <c r="AL921" s="12"/>
      <c r="AM921" s="12"/>
      <c r="AN921" s="12"/>
    </row>
    <row r="922" spans="1:40" ht="13.5" hidden="1" customHeight="1">
      <c r="A922" s="91"/>
      <c r="B922" s="91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  <c r="AI922" s="12"/>
      <c r="AJ922" s="12"/>
      <c r="AK922" s="12"/>
      <c r="AL922" s="12"/>
      <c r="AM922" s="12"/>
      <c r="AN922" s="12"/>
    </row>
    <row r="923" spans="1:40" ht="13.5" hidden="1" customHeight="1">
      <c r="A923" s="91"/>
      <c r="B923" s="91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12"/>
      <c r="AI923" s="12"/>
      <c r="AJ923" s="12"/>
      <c r="AK923" s="12"/>
      <c r="AL923" s="12"/>
      <c r="AM923" s="12"/>
      <c r="AN923" s="12"/>
    </row>
    <row r="924" spans="1:40" ht="13.5" hidden="1" customHeight="1">
      <c r="A924" s="91"/>
      <c r="B924" s="91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2"/>
      <c r="AG924" s="12"/>
      <c r="AH924" s="12"/>
      <c r="AI924" s="12"/>
      <c r="AJ924" s="12"/>
      <c r="AK924" s="12"/>
      <c r="AL924" s="12"/>
      <c r="AM924" s="12"/>
      <c r="AN924" s="12"/>
    </row>
    <row r="925" spans="1:40" ht="13.5" hidden="1" customHeight="1">
      <c r="A925" s="91"/>
      <c r="B925" s="91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2"/>
      <c r="AG925" s="12"/>
      <c r="AH925" s="12"/>
      <c r="AI925" s="12"/>
      <c r="AJ925" s="12"/>
      <c r="AK925" s="12"/>
      <c r="AL925" s="12"/>
      <c r="AM925" s="12"/>
      <c r="AN925" s="12"/>
    </row>
    <row r="926" spans="1:40" ht="13.5" hidden="1" customHeight="1">
      <c r="A926" s="91"/>
      <c r="B926" s="91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  <c r="AI926" s="12"/>
      <c r="AJ926" s="12"/>
      <c r="AK926" s="12"/>
      <c r="AL926" s="12"/>
      <c r="AM926" s="12"/>
      <c r="AN926" s="12"/>
    </row>
    <row r="927" spans="1:40" ht="13.5" hidden="1" customHeight="1">
      <c r="A927" s="91"/>
      <c r="B927" s="91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2"/>
      <c r="AG927" s="12"/>
      <c r="AH927" s="12"/>
      <c r="AI927" s="12"/>
      <c r="AJ927" s="12"/>
      <c r="AK927" s="12"/>
      <c r="AL927" s="12"/>
      <c r="AM927" s="12"/>
      <c r="AN927" s="12"/>
    </row>
    <row r="928" spans="1:40" ht="13.5" hidden="1" customHeight="1">
      <c r="A928" s="91"/>
      <c r="B928" s="91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  <c r="AI928" s="12"/>
      <c r="AJ928" s="12"/>
      <c r="AK928" s="12"/>
      <c r="AL928" s="12"/>
      <c r="AM928" s="12"/>
      <c r="AN928" s="12"/>
    </row>
    <row r="929" spans="1:40" ht="13.5" hidden="1" customHeight="1">
      <c r="A929" s="91"/>
      <c r="B929" s="91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2"/>
      <c r="AG929" s="12"/>
      <c r="AH929" s="12"/>
      <c r="AI929" s="12"/>
      <c r="AJ929" s="12"/>
      <c r="AK929" s="12"/>
      <c r="AL929" s="12"/>
      <c r="AM929" s="12"/>
      <c r="AN929" s="12"/>
    </row>
    <row r="930" spans="1:40" ht="13.5" hidden="1" customHeight="1">
      <c r="A930" s="91"/>
      <c r="B930" s="91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  <c r="AF930" s="12"/>
      <c r="AG930" s="12"/>
      <c r="AH930" s="12"/>
      <c r="AI930" s="12"/>
      <c r="AJ930" s="12"/>
      <c r="AK930" s="12"/>
      <c r="AL930" s="12"/>
      <c r="AM930" s="12"/>
      <c r="AN930" s="12"/>
    </row>
    <row r="931" spans="1:40" ht="13.5" hidden="1" customHeight="1">
      <c r="A931" s="91"/>
      <c r="B931" s="91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2"/>
      <c r="AG931" s="12"/>
      <c r="AH931" s="12"/>
      <c r="AI931" s="12"/>
      <c r="AJ931" s="12"/>
      <c r="AK931" s="12"/>
      <c r="AL931" s="12"/>
      <c r="AM931" s="12"/>
      <c r="AN931" s="12"/>
    </row>
    <row r="932" spans="1:40" ht="13.5" hidden="1" customHeight="1">
      <c r="A932" s="91"/>
      <c r="B932" s="91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  <c r="AF932" s="12"/>
      <c r="AG932" s="12"/>
      <c r="AH932" s="12"/>
      <c r="AI932" s="12"/>
      <c r="AJ932" s="12"/>
      <c r="AK932" s="12"/>
      <c r="AL932" s="12"/>
      <c r="AM932" s="12"/>
      <c r="AN932" s="12"/>
    </row>
    <row r="933" spans="1:40" ht="13.5" hidden="1" customHeight="1">
      <c r="A933" s="91"/>
      <c r="B933" s="91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2"/>
      <c r="AG933" s="12"/>
      <c r="AH933" s="12"/>
      <c r="AI933" s="12"/>
      <c r="AJ933" s="12"/>
      <c r="AK933" s="12"/>
      <c r="AL933" s="12"/>
      <c r="AM933" s="12"/>
      <c r="AN933" s="12"/>
    </row>
    <row r="934" spans="1:40" ht="13.5" hidden="1" customHeight="1">
      <c r="A934" s="91"/>
      <c r="B934" s="91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2"/>
      <c r="AG934" s="12"/>
      <c r="AH934" s="12"/>
      <c r="AI934" s="12"/>
      <c r="AJ934" s="12"/>
      <c r="AK934" s="12"/>
      <c r="AL934" s="12"/>
      <c r="AM934" s="12"/>
      <c r="AN934" s="12"/>
    </row>
    <row r="935" spans="1:40" ht="13.5" hidden="1" customHeight="1">
      <c r="A935" s="91"/>
      <c r="B935" s="91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  <c r="AK935" s="12"/>
      <c r="AL935" s="12"/>
      <c r="AM935" s="12"/>
      <c r="AN935" s="12"/>
    </row>
    <row r="936" spans="1:40" ht="13.5" hidden="1" customHeight="1">
      <c r="A936" s="91"/>
      <c r="B936" s="91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  <c r="AK936" s="12"/>
      <c r="AL936" s="12"/>
      <c r="AM936" s="12"/>
      <c r="AN936" s="12"/>
    </row>
    <row r="937" spans="1:40" ht="13.5" hidden="1" customHeight="1">
      <c r="A937" s="91"/>
      <c r="B937" s="91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  <c r="AK937" s="12"/>
      <c r="AL937" s="12"/>
      <c r="AM937" s="12"/>
      <c r="AN937" s="12"/>
    </row>
    <row r="938" spans="1:40" ht="13.5" hidden="1" customHeight="1">
      <c r="A938" s="91"/>
      <c r="B938" s="91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2"/>
      <c r="AG938" s="12"/>
      <c r="AH938" s="12"/>
      <c r="AI938" s="12"/>
      <c r="AJ938" s="12"/>
      <c r="AK938" s="12"/>
      <c r="AL938" s="12"/>
      <c r="AM938" s="12"/>
      <c r="AN938" s="12"/>
    </row>
    <row r="939" spans="1:40" ht="13.5" hidden="1" customHeight="1">
      <c r="A939" s="91"/>
      <c r="B939" s="91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/>
      <c r="AI939" s="12"/>
      <c r="AJ939" s="12"/>
      <c r="AK939" s="12"/>
      <c r="AL939" s="12"/>
      <c r="AM939" s="12"/>
      <c r="AN939" s="12"/>
    </row>
    <row r="940" spans="1:40" ht="13.5" hidden="1" customHeight="1">
      <c r="A940" s="91"/>
      <c r="B940" s="91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/>
      <c r="AI940" s="12"/>
      <c r="AJ940" s="12"/>
      <c r="AK940" s="12"/>
      <c r="AL940" s="12"/>
      <c r="AM940" s="12"/>
      <c r="AN940" s="12"/>
    </row>
    <row r="941" spans="1:40" ht="13.5" hidden="1" customHeight="1">
      <c r="A941" s="91"/>
      <c r="B941" s="91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  <c r="AF941" s="12"/>
      <c r="AG941" s="12"/>
      <c r="AH941" s="12"/>
      <c r="AI941" s="12"/>
      <c r="AJ941" s="12"/>
      <c r="AK941" s="12"/>
      <c r="AL941" s="12"/>
      <c r="AM941" s="12"/>
      <c r="AN941" s="12"/>
    </row>
    <row r="942" spans="1:40" ht="13.5" hidden="1" customHeight="1">
      <c r="A942" s="91"/>
      <c r="B942" s="91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  <c r="AF942" s="12"/>
      <c r="AG942" s="12"/>
      <c r="AH942" s="12"/>
      <c r="AI942" s="12"/>
      <c r="AJ942" s="12"/>
      <c r="AK942" s="12"/>
      <c r="AL942" s="12"/>
      <c r="AM942" s="12"/>
      <c r="AN942" s="12"/>
    </row>
    <row r="943" spans="1:40" ht="13.5" hidden="1" customHeight="1">
      <c r="A943" s="91"/>
      <c r="B943" s="91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F943" s="12"/>
      <c r="AG943" s="12"/>
      <c r="AH943" s="12"/>
      <c r="AI943" s="12"/>
      <c r="AJ943" s="12"/>
      <c r="AK943" s="12"/>
      <c r="AL943" s="12"/>
      <c r="AM943" s="12"/>
      <c r="AN943" s="12"/>
    </row>
    <row r="944" spans="1:40" ht="13.5" hidden="1" customHeight="1">
      <c r="A944" s="91"/>
      <c r="B944" s="91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2"/>
      <c r="AG944" s="12"/>
      <c r="AH944" s="12"/>
      <c r="AI944" s="12"/>
      <c r="AJ944" s="12"/>
      <c r="AK944" s="12"/>
      <c r="AL944" s="12"/>
      <c r="AM944" s="12"/>
      <c r="AN944" s="12"/>
    </row>
    <row r="945" spans="1:40" ht="13.5" hidden="1" customHeight="1">
      <c r="A945" s="91"/>
      <c r="B945" s="91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2"/>
      <c r="AG945" s="12"/>
      <c r="AH945" s="12"/>
      <c r="AI945" s="12"/>
      <c r="AJ945" s="12"/>
      <c r="AK945" s="12"/>
      <c r="AL945" s="12"/>
      <c r="AM945" s="12"/>
      <c r="AN945" s="12"/>
    </row>
    <row r="946" spans="1:40" ht="13.5" hidden="1" customHeight="1">
      <c r="A946" s="91"/>
      <c r="B946" s="91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  <c r="AK946" s="12"/>
      <c r="AL946" s="12"/>
      <c r="AM946" s="12"/>
      <c r="AN946" s="12"/>
    </row>
    <row r="947" spans="1:40" ht="13.5" hidden="1" customHeight="1">
      <c r="A947" s="91"/>
      <c r="B947" s="91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F947" s="12"/>
      <c r="AG947" s="12"/>
      <c r="AH947" s="12"/>
      <c r="AI947" s="12"/>
      <c r="AJ947" s="12"/>
      <c r="AK947" s="12"/>
      <c r="AL947" s="12"/>
      <c r="AM947" s="12"/>
      <c r="AN947" s="12"/>
    </row>
    <row r="948" spans="1:40" ht="13.5" hidden="1" customHeight="1">
      <c r="A948" s="91"/>
      <c r="B948" s="91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2"/>
      <c r="AG948" s="12"/>
      <c r="AH948" s="12"/>
      <c r="AI948" s="12"/>
      <c r="AJ948" s="12"/>
      <c r="AK948" s="12"/>
      <c r="AL948" s="12"/>
      <c r="AM948" s="12"/>
      <c r="AN948" s="12"/>
    </row>
    <row r="949" spans="1:40" ht="13.5" hidden="1" customHeight="1">
      <c r="A949" s="91"/>
      <c r="B949" s="91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2"/>
      <c r="AG949" s="12"/>
      <c r="AH949" s="12"/>
      <c r="AI949" s="12"/>
      <c r="AJ949" s="12"/>
      <c r="AK949" s="12"/>
      <c r="AL949" s="12"/>
      <c r="AM949" s="12"/>
      <c r="AN949" s="12"/>
    </row>
    <row r="950" spans="1:40" ht="13.5" hidden="1" customHeight="1">
      <c r="A950" s="91"/>
      <c r="B950" s="91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  <c r="AF950" s="12"/>
      <c r="AG950" s="12"/>
      <c r="AH950" s="12"/>
      <c r="AI950" s="12"/>
      <c r="AJ950" s="12"/>
      <c r="AK950" s="12"/>
      <c r="AL950" s="12"/>
      <c r="AM950" s="12"/>
      <c r="AN950" s="12"/>
    </row>
    <row r="951" spans="1:40" ht="13.5" hidden="1" customHeight="1">
      <c r="A951" s="91"/>
      <c r="B951" s="91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F951" s="12"/>
      <c r="AG951" s="12"/>
      <c r="AH951" s="12"/>
      <c r="AI951" s="12"/>
      <c r="AJ951" s="12"/>
      <c r="AK951" s="12"/>
      <c r="AL951" s="12"/>
      <c r="AM951" s="12"/>
      <c r="AN951" s="12"/>
    </row>
    <row r="952" spans="1:40" ht="13.5" hidden="1" customHeight="1">
      <c r="A952" s="91"/>
      <c r="B952" s="91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  <c r="AF952" s="12"/>
      <c r="AG952" s="12"/>
      <c r="AH952" s="12"/>
      <c r="AI952" s="12"/>
      <c r="AJ952" s="12"/>
      <c r="AK952" s="12"/>
      <c r="AL952" s="12"/>
      <c r="AM952" s="12"/>
      <c r="AN952" s="12"/>
    </row>
    <row r="953" spans="1:40" ht="13.5" hidden="1" customHeight="1">
      <c r="A953" s="91"/>
      <c r="B953" s="91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  <c r="AF953" s="12"/>
      <c r="AG953" s="12"/>
      <c r="AH953" s="12"/>
      <c r="AI953" s="12"/>
      <c r="AJ953" s="12"/>
      <c r="AK953" s="12"/>
      <c r="AL953" s="12"/>
      <c r="AM953" s="12"/>
      <c r="AN953" s="12"/>
    </row>
    <row r="954" spans="1:40" ht="13.5" hidden="1" customHeight="1">
      <c r="A954" s="91"/>
      <c r="B954" s="91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F954" s="12"/>
      <c r="AG954" s="12"/>
      <c r="AH954" s="12"/>
      <c r="AI954" s="12"/>
      <c r="AJ954" s="12"/>
      <c r="AK954" s="12"/>
      <c r="AL954" s="12"/>
      <c r="AM954" s="12"/>
      <c r="AN954" s="12"/>
    </row>
    <row r="955" spans="1:40" ht="13.5" hidden="1" customHeight="1">
      <c r="A955" s="91"/>
      <c r="B955" s="91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  <c r="AF955" s="12"/>
      <c r="AG955" s="12"/>
      <c r="AH955" s="12"/>
      <c r="AI955" s="12"/>
      <c r="AJ955" s="12"/>
      <c r="AK955" s="12"/>
      <c r="AL955" s="12"/>
      <c r="AM955" s="12"/>
      <c r="AN955" s="12"/>
    </row>
    <row r="956" spans="1:40" ht="13.5" hidden="1" customHeight="1">
      <c r="A956" s="91"/>
      <c r="B956" s="91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  <c r="AF956" s="12"/>
      <c r="AG956" s="12"/>
      <c r="AH956" s="12"/>
      <c r="AI956" s="12"/>
      <c r="AJ956" s="12"/>
      <c r="AK956" s="12"/>
      <c r="AL956" s="12"/>
      <c r="AM956" s="12"/>
      <c r="AN956" s="12"/>
    </row>
    <row r="957" spans="1:40" ht="13.5" hidden="1" customHeight="1">
      <c r="A957" s="91"/>
      <c r="B957" s="91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  <c r="AF957" s="12"/>
      <c r="AG957" s="12"/>
      <c r="AH957" s="12"/>
      <c r="AI957" s="12"/>
      <c r="AJ957" s="12"/>
      <c r="AK957" s="12"/>
      <c r="AL957" s="12"/>
      <c r="AM957" s="12"/>
      <c r="AN957" s="12"/>
    </row>
    <row r="958" spans="1:40" ht="13.5" hidden="1" customHeight="1">
      <c r="A958" s="91"/>
      <c r="B958" s="91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  <c r="AF958" s="12"/>
      <c r="AG958" s="12"/>
      <c r="AH958" s="12"/>
      <c r="AI958" s="12"/>
      <c r="AJ958" s="12"/>
      <c r="AK958" s="12"/>
      <c r="AL958" s="12"/>
      <c r="AM958" s="12"/>
      <c r="AN958" s="12"/>
    </row>
    <row r="959" spans="1:40" ht="13.5" hidden="1" customHeight="1">
      <c r="A959" s="91"/>
      <c r="B959" s="91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F959" s="12"/>
      <c r="AG959" s="12"/>
      <c r="AH959" s="12"/>
      <c r="AI959" s="12"/>
      <c r="AJ959" s="12"/>
      <c r="AK959" s="12"/>
      <c r="AL959" s="12"/>
      <c r="AM959" s="12"/>
      <c r="AN959" s="12"/>
    </row>
    <row r="960" spans="1:40" ht="13.5" hidden="1" customHeight="1">
      <c r="A960" s="91"/>
      <c r="B960" s="91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  <c r="AF960" s="12"/>
      <c r="AG960" s="12"/>
      <c r="AH960" s="12"/>
      <c r="AI960" s="12"/>
      <c r="AJ960" s="12"/>
      <c r="AK960" s="12"/>
      <c r="AL960" s="12"/>
      <c r="AM960" s="12"/>
      <c r="AN960" s="12"/>
    </row>
    <row r="961" spans="1:40" ht="13.5" hidden="1" customHeight="1">
      <c r="A961" s="91"/>
      <c r="B961" s="91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  <c r="AF961" s="12"/>
      <c r="AG961" s="12"/>
      <c r="AH961" s="12"/>
      <c r="AI961" s="12"/>
      <c r="AJ961" s="12"/>
      <c r="AK961" s="12"/>
      <c r="AL961" s="12"/>
      <c r="AM961" s="12"/>
      <c r="AN961" s="12"/>
    </row>
    <row r="962" spans="1:40" ht="13.5" hidden="1" customHeight="1">
      <c r="A962" s="91"/>
      <c r="B962" s="91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  <c r="AF962" s="12"/>
      <c r="AG962" s="12"/>
      <c r="AH962" s="12"/>
      <c r="AI962" s="12"/>
      <c r="AJ962" s="12"/>
      <c r="AK962" s="12"/>
      <c r="AL962" s="12"/>
      <c r="AM962" s="12"/>
      <c r="AN962" s="12"/>
    </row>
    <row r="963" spans="1:40" ht="13.5" hidden="1" customHeight="1">
      <c r="A963" s="91"/>
      <c r="B963" s="91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F963" s="12"/>
      <c r="AG963" s="12"/>
      <c r="AH963" s="12"/>
      <c r="AI963" s="12"/>
      <c r="AJ963" s="12"/>
      <c r="AK963" s="12"/>
      <c r="AL963" s="12"/>
      <c r="AM963" s="12"/>
      <c r="AN963" s="12"/>
    </row>
    <row r="964" spans="1:40" ht="13.5" hidden="1" customHeight="1">
      <c r="A964" s="91"/>
      <c r="B964" s="91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  <c r="AE964" s="12"/>
      <c r="AF964" s="12"/>
      <c r="AG964" s="12"/>
      <c r="AH964" s="12"/>
      <c r="AI964" s="12"/>
      <c r="AJ964" s="12"/>
      <c r="AK964" s="12"/>
      <c r="AL964" s="12"/>
      <c r="AM964" s="12"/>
      <c r="AN964" s="12"/>
    </row>
    <row r="965" spans="1:40" ht="13.5" hidden="1" customHeight="1">
      <c r="A965" s="91"/>
      <c r="B965" s="91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  <c r="AE965" s="12"/>
      <c r="AF965" s="12"/>
      <c r="AG965" s="12"/>
      <c r="AH965" s="12"/>
      <c r="AI965" s="12"/>
      <c r="AJ965" s="12"/>
      <c r="AK965" s="12"/>
      <c r="AL965" s="12"/>
      <c r="AM965" s="12"/>
      <c r="AN965" s="12"/>
    </row>
    <row r="966" spans="1:40" ht="13.5" hidden="1" customHeight="1">
      <c r="A966" s="91"/>
      <c r="B966" s="91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  <c r="AE966" s="12"/>
      <c r="AF966" s="12"/>
      <c r="AG966" s="12"/>
      <c r="AH966" s="12"/>
      <c r="AI966" s="12"/>
      <c r="AJ966" s="12"/>
      <c r="AK966" s="12"/>
      <c r="AL966" s="12"/>
      <c r="AM966" s="12"/>
      <c r="AN966" s="12"/>
    </row>
    <row r="967" spans="1:40" ht="13.5" hidden="1" customHeight="1">
      <c r="A967" s="91"/>
      <c r="B967" s="91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  <c r="AE967" s="12"/>
      <c r="AF967" s="12"/>
      <c r="AG967" s="12"/>
      <c r="AH967" s="12"/>
      <c r="AI967" s="12"/>
      <c r="AJ967" s="12"/>
      <c r="AK967" s="12"/>
      <c r="AL967" s="12"/>
      <c r="AM967" s="12"/>
      <c r="AN967" s="12"/>
    </row>
    <row r="968" spans="1:40" ht="13.5" hidden="1" customHeight="1">
      <c r="A968" s="91"/>
      <c r="B968" s="91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  <c r="AF968" s="12"/>
      <c r="AG968" s="12"/>
      <c r="AH968" s="12"/>
      <c r="AI968" s="12"/>
      <c r="AJ968" s="12"/>
      <c r="AK968" s="12"/>
      <c r="AL968" s="12"/>
      <c r="AM968" s="12"/>
      <c r="AN968" s="12"/>
    </row>
    <row r="969" spans="1:40" ht="13.5" hidden="1" customHeight="1">
      <c r="A969" s="91"/>
      <c r="B969" s="91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F969" s="12"/>
      <c r="AG969" s="12"/>
      <c r="AH969" s="12"/>
      <c r="AI969" s="12"/>
      <c r="AJ969" s="12"/>
      <c r="AK969" s="12"/>
      <c r="AL969" s="12"/>
      <c r="AM969" s="12"/>
      <c r="AN969" s="12"/>
    </row>
    <row r="970" spans="1:40" ht="13.5" hidden="1" customHeight="1">
      <c r="A970" s="91"/>
      <c r="B970" s="91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  <c r="AE970" s="12"/>
      <c r="AF970" s="12"/>
      <c r="AG970" s="12"/>
      <c r="AH970" s="12"/>
      <c r="AI970" s="12"/>
      <c r="AJ970" s="12"/>
      <c r="AK970" s="12"/>
      <c r="AL970" s="12"/>
      <c r="AM970" s="12"/>
      <c r="AN970" s="12"/>
    </row>
    <row r="971" spans="1:40" ht="13.5" hidden="1" customHeight="1">
      <c r="A971" s="91"/>
      <c r="B971" s="91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  <c r="AE971" s="12"/>
      <c r="AF971" s="12"/>
      <c r="AG971" s="12"/>
      <c r="AH971" s="12"/>
      <c r="AI971" s="12"/>
      <c r="AJ971" s="12"/>
      <c r="AK971" s="12"/>
      <c r="AL971" s="12"/>
      <c r="AM971" s="12"/>
      <c r="AN971" s="12"/>
    </row>
    <row r="972" spans="1:40" ht="13.5" hidden="1" customHeight="1">
      <c r="A972" s="91"/>
      <c r="B972" s="91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  <c r="AF972" s="12"/>
      <c r="AG972" s="12"/>
      <c r="AH972" s="12"/>
      <c r="AI972" s="12"/>
      <c r="AJ972" s="12"/>
      <c r="AK972" s="12"/>
      <c r="AL972" s="12"/>
      <c r="AM972" s="12"/>
      <c r="AN972" s="12"/>
    </row>
    <row r="973" spans="1:40" ht="13.5" hidden="1" customHeight="1">
      <c r="A973" s="91"/>
      <c r="B973" s="91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  <c r="AE973" s="12"/>
      <c r="AF973" s="12"/>
      <c r="AG973" s="12"/>
      <c r="AH973" s="12"/>
      <c r="AI973" s="12"/>
      <c r="AJ973" s="12"/>
      <c r="AK973" s="12"/>
      <c r="AL973" s="12"/>
      <c r="AM973" s="12"/>
      <c r="AN973" s="12"/>
    </row>
    <row r="974" spans="1:40" ht="13.5" hidden="1" customHeight="1">
      <c r="A974" s="91"/>
      <c r="B974" s="91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  <c r="AE974" s="12"/>
      <c r="AF974" s="12"/>
      <c r="AG974" s="12"/>
      <c r="AH974" s="12"/>
      <c r="AI974" s="12"/>
      <c r="AJ974" s="12"/>
      <c r="AK974" s="12"/>
      <c r="AL974" s="12"/>
      <c r="AM974" s="12"/>
      <c r="AN974" s="12"/>
    </row>
    <row r="975" spans="1:40" ht="13.5" hidden="1" customHeight="1">
      <c r="A975" s="91"/>
      <c r="B975" s="91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  <c r="AF975" s="12"/>
      <c r="AG975" s="12"/>
      <c r="AH975" s="12"/>
      <c r="AI975" s="12"/>
      <c r="AJ975" s="12"/>
      <c r="AK975" s="12"/>
      <c r="AL975" s="12"/>
      <c r="AM975" s="12"/>
      <c r="AN975" s="12"/>
    </row>
    <row r="976" spans="1:40" ht="13.5" hidden="1" customHeight="1">
      <c r="A976" s="91"/>
      <c r="B976" s="91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  <c r="AE976" s="12"/>
      <c r="AF976" s="12"/>
      <c r="AG976" s="12"/>
      <c r="AH976" s="12"/>
      <c r="AI976" s="12"/>
      <c r="AJ976" s="12"/>
      <c r="AK976" s="12"/>
      <c r="AL976" s="12"/>
      <c r="AM976" s="12"/>
      <c r="AN976" s="12"/>
    </row>
    <row r="977" spans="1:40" ht="13.5" hidden="1" customHeight="1">
      <c r="A977" s="91"/>
      <c r="B977" s="91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  <c r="AE977" s="12"/>
      <c r="AF977" s="12"/>
      <c r="AG977" s="12"/>
      <c r="AH977" s="12"/>
      <c r="AI977" s="12"/>
      <c r="AJ977" s="12"/>
      <c r="AK977" s="12"/>
      <c r="AL977" s="12"/>
      <c r="AM977" s="12"/>
      <c r="AN977" s="12"/>
    </row>
    <row r="978" spans="1:40" ht="13.5" hidden="1" customHeight="1">
      <c r="A978" s="91"/>
      <c r="B978" s="91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  <c r="AE978" s="12"/>
      <c r="AF978" s="12"/>
      <c r="AG978" s="12"/>
      <c r="AH978" s="12"/>
      <c r="AI978" s="12"/>
      <c r="AJ978" s="12"/>
      <c r="AK978" s="12"/>
      <c r="AL978" s="12"/>
      <c r="AM978" s="12"/>
      <c r="AN978" s="12"/>
    </row>
    <row r="979" spans="1:40" ht="13.5" hidden="1" customHeight="1">
      <c r="A979" s="91"/>
      <c r="B979" s="91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  <c r="AE979" s="12"/>
      <c r="AF979" s="12"/>
      <c r="AG979" s="12"/>
      <c r="AH979" s="12"/>
      <c r="AI979" s="12"/>
      <c r="AJ979" s="12"/>
      <c r="AK979" s="12"/>
      <c r="AL979" s="12"/>
      <c r="AM979" s="12"/>
      <c r="AN979" s="12"/>
    </row>
    <row r="980" spans="1:40" ht="13.5" hidden="1" customHeight="1">
      <c r="A980" s="91"/>
      <c r="B980" s="91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  <c r="AE980" s="12"/>
      <c r="AF980" s="12"/>
      <c r="AG980" s="12"/>
      <c r="AH980" s="12"/>
      <c r="AI980" s="12"/>
      <c r="AJ980" s="12"/>
      <c r="AK980" s="12"/>
      <c r="AL980" s="12"/>
      <c r="AM980" s="12"/>
      <c r="AN980" s="12"/>
    </row>
    <row r="981" spans="1:40" ht="13.5" hidden="1" customHeight="1">
      <c r="A981" s="91"/>
      <c r="B981" s="91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  <c r="AF981" s="12"/>
      <c r="AG981" s="12"/>
      <c r="AH981" s="12"/>
      <c r="AI981" s="12"/>
      <c r="AJ981" s="12"/>
      <c r="AK981" s="12"/>
      <c r="AL981" s="12"/>
      <c r="AM981" s="12"/>
      <c r="AN981" s="12"/>
    </row>
    <row r="982" spans="1:40" ht="13.5" hidden="1" customHeight="1">
      <c r="A982" s="91"/>
      <c r="B982" s="91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  <c r="AF982" s="12"/>
      <c r="AG982" s="12"/>
      <c r="AH982" s="12"/>
      <c r="AI982" s="12"/>
      <c r="AJ982" s="12"/>
      <c r="AK982" s="12"/>
      <c r="AL982" s="12"/>
      <c r="AM982" s="12"/>
      <c r="AN982" s="12"/>
    </row>
    <row r="983" spans="1:40" ht="13.5" hidden="1" customHeight="1">
      <c r="A983" s="91"/>
      <c r="B983" s="91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  <c r="AF983" s="12"/>
      <c r="AG983" s="12"/>
      <c r="AH983" s="12"/>
      <c r="AI983" s="12"/>
      <c r="AJ983" s="12"/>
      <c r="AK983" s="12"/>
      <c r="AL983" s="12"/>
      <c r="AM983" s="12"/>
      <c r="AN983" s="12"/>
    </row>
    <row r="984" spans="1:40" ht="13.5" hidden="1" customHeight="1">
      <c r="A984" s="91"/>
      <c r="B984" s="91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  <c r="AF984" s="12"/>
      <c r="AG984" s="12"/>
      <c r="AH984" s="12"/>
      <c r="AI984" s="12"/>
      <c r="AJ984" s="12"/>
      <c r="AK984" s="12"/>
      <c r="AL984" s="12"/>
      <c r="AM984" s="12"/>
      <c r="AN984" s="12"/>
    </row>
    <row r="985" spans="1:40" ht="13.5" hidden="1" customHeight="1">
      <c r="A985" s="91"/>
      <c r="B985" s="91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  <c r="AF985" s="12"/>
      <c r="AG985" s="12"/>
      <c r="AH985" s="12"/>
      <c r="AI985" s="12"/>
      <c r="AJ985" s="12"/>
      <c r="AK985" s="12"/>
      <c r="AL985" s="12"/>
      <c r="AM985" s="12"/>
      <c r="AN985" s="12"/>
    </row>
    <row r="986" spans="1:40" ht="13.5" hidden="1" customHeight="1">
      <c r="A986" s="91"/>
      <c r="B986" s="91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  <c r="AE986" s="12"/>
      <c r="AF986" s="12"/>
      <c r="AG986" s="12"/>
      <c r="AH986" s="12"/>
      <c r="AI986" s="12"/>
      <c r="AJ986" s="12"/>
      <c r="AK986" s="12"/>
      <c r="AL986" s="12"/>
      <c r="AM986" s="12"/>
      <c r="AN986" s="12"/>
    </row>
    <row r="987" spans="1:40" ht="13.5" hidden="1" customHeight="1">
      <c r="A987" s="91"/>
      <c r="B987" s="91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  <c r="AE987" s="12"/>
      <c r="AF987" s="12"/>
      <c r="AG987" s="12"/>
      <c r="AH987" s="12"/>
      <c r="AI987" s="12"/>
      <c r="AJ987" s="12"/>
      <c r="AK987" s="12"/>
      <c r="AL987" s="12"/>
      <c r="AM987" s="12"/>
      <c r="AN987" s="12"/>
    </row>
    <row r="988" spans="1:40" ht="13.5" hidden="1" customHeight="1">
      <c r="A988" s="91"/>
      <c r="B988" s="91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  <c r="AD988" s="12"/>
      <c r="AE988" s="12"/>
      <c r="AF988" s="12"/>
      <c r="AG988" s="12"/>
      <c r="AH988" s="12"/>
      <c r="AI988" s="12"/>
      <c r="AJ988" s="12"/>
      <c r="AK988" s="12"/>
      <c r="AL988" s="12"/>
      <c r="AM988" s="12"/>
      <c r="AN988" s="12"/>
    </row>
    <row r="989" spans="1:40" ht="13.5" hidden="1" customHeight="1">
      <c r="A989" s="91"/>
      <c r="B989" s="91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  <c r="AC989" s="12"/>
      <c r="AD989" s="12"/>
      <c r="AE989" s="12"/>
      <c r="AF989" s="12"/>
      <c r="AG989" s="12"/>
      <c r="AH989" s="12"/>
      <c r="AI989" s="12"/>
      <c r="AJ989" s="12"/>
      <c r="AK989" s="12"/>
      <c r="AL989" s="12"/>
      <c r="AM989" s="12"/>
      <c r="AN989" s="12"/>
    </row>
    <row r="990" spans="1:40" ht="13.5" hidden="1" customHeight="1">
      <c r="A990" s="91"/>
      <c r="B990" s="91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  <c r="AC990" s="12"/>
      <c r="AD990" s="12"/>
      <c r="AE990" s="12"/>
      <c r="AF990" s="12"/>
      <c r="AG990" s="12"/>
      <c r="AH990" s="12"/>
      <c r="AI990" s="12"/>
      <c r="AJ990" s="12"/>
      <c r="AK990" s="12"/>
      <c r="AL990" s="12"/>
      <c r="AM990" s="12"/>
      <c r="AN990" s="12"/>
    </row>
    <row r="991" spans="1:40" ht="13.5" hidden="1" customHeight="1">
      <c r="A991" s="91"/>
      <c r="B991" s="91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  <c r="AC991" s="12"/>
      <c r="AD991" s="12"/>
      <c r="AE991" s="12"/>
      <c r="AF991" s="12"/>
      <c r="AG991" s="12"/>
      <c r="AH991" s="12"/>
      <c r="AI991" s="12"/>
      <c r="AJ991" s="12"/>
      <c r="AK991" s="12"/>
      <c r="AL991" s="12"/>
      <c r="AM991" s="12"/>
      <c r="AN991" s="12"/>
    </row>
    <row r="992" spans="1:40" ht="13.5" hidden="1" customHeight="1">
      <c r="A992" s="91"/>
      <c r="B992" s="91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  <c r="AC992" s="12"/>
      <c r="AD992" s="12"/>
      <c r="AE992" s="12"/>
      <c r="AF992" s="12"/>
      <c r="AG992" s="12"/>
      <c r="AH992" s="12"/>
      <c r="AI992" s="12"/>
      <c r="AJ992" s="12"/>
      <c r="AK992" s="12"/>
      <c r="AL992" s="12"/>
      <c r="AM992" s="12"/>
      <c r="AN992" s="12"/>
    </row>
    <row r="993" spans="1:40" ht="13.5" hidden="1" customHeight="1">
      <c r="A993" s="91"/>
      <c r="B993" s="91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  <c r="AC993" s="12"/>
      <c r="AD993" s="12"/>
      <c r="AE993" s="12"/>
      <c r="AF993" s="12"/>
      <c r="AG993" s="12"/>
      <c r="AH993" s="12"/>
      <c r="AI993" s="12"/>
      <c r="AJ993" s="12"/>
      <c r="AK993" s="12"/>
      <c r="AL993" s="12"/>
      <c r="AM993" s="12"/>
      <c r="AN993" s="12"/>
    </row>
    <row r="994" spans="1:40" ht="13.5" hidden="1" customHeight="1">
      <c r="A994" s="91"/>
      <c r="B994" s="91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  <c r="AC994" s="12"/>
      <c r="AD994" s="12"/>
      <c r="AE994" s="12"/>
      <c r="AF994" s="12"/>
      <c r="AG994" s="12"/>
      <c r="AH994" s="12"/>
      <c r="AI994" s="12"/>
      <c r="AJ994" s="12"/>
      <c r="AK994" s="12"/>
      <c r="AL994" s="12"/>
      <c r="AM994" s="12"/>
      <c r="AN994" s="12"/>
    </row>
    <row r="995" spans="1:40" ht="13.5" hidden="1" customHeight="1">
      <c r="A995" s="91"/>
      <c r="B995" s="91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  <c r="AC995" s="12"/>
      <c r="AD995" s="12"/>
      <c r="AE995" s="12"/>
      <c r="AF995" s="12"/>
      <c r="AG995" s="12"/>
      <c r="AH995" s="12"/>
      <c r="AI995" s="12"/>
      <c r="AJ995" s="12"/>
      <c r="AK995" s="12"/>
      <c r="AL995" s="12"/>
      <c r="AM995" s="12"/>
      <c r="AN995" s="12"/>
    </row>
    <row r="996" spans="1:40" ht="13.5" hidden="1" customHeight="1">
      <c r="A996" s="91"/>
      <c r="B996" s="91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  <c r="AC996" s="12"/>
      <c r="AD996" s="12"/>
      <c r="AE996" s="12"/>
      <c r="AF996" s="12"/>
      <c r="AG996" s="12"/>
      <c r="AH996" s="12"/>
      <c r="AI996" s="12"/>
      <c r="AJ996" s="12"/>
      <c r="AK996" s="12"/>
      <c r="AL996" s="12"/>
      <c r="AM996" s="12"/>
      <c r="AN996" s="12"/>
    </row>
    <row r="997" spans="1:40" ht="13.5" hidden="1" customHeight="1">
      <c r="A997" s="91"/>
      <c r="B997" s="91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  <c r="AB997" s="12"/>
      <c r="AC997" s="12"/>
      <c r="AD997" s="12"/>
      <c r="AE997" s="12"/>
      <c r="AF997" s="12"/>
      <c r="AG997" s="12"/>
      <c r="AH997" s="12"/>
      <c r="AI997" s="12"/>
      <c r="AJ997" s="12"/>
      <c r="AK997" s="12"/>
      <c r="AL997" s="12"/>
      <c r="AM997" s="12"/>
      <c r="AN997" s="12"/>
    </row>
    <row r="998" spans="1:40" ht="13.5" hidden="1" customHeight="1">
      <c r="A998" s="91"/>
      <c r="B998" s="91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  <c r="AB998" s="12"/>
      <c r="AC998" s="12"/>
      <c r="AD998" s="12"/>
      <c r="AE998" s="12"/>
      <c r="AF998" s="12"/>
      <c r="AG998" s="12"/>
      <c r="AH998" s="12"/>
      <c r="AI998" s="12"/>
      <c r="AJ998" s="12"/>
      <c r="AK998" s="12"/>
      <c r="AL998" s="12"/>
      <c r="AM998" s="12"/>
      <c r="AN998" s="12"/>
    </row>
    <row r="999" spans="1:40" ht="13.5" hidden="1" customHeight="1">
      <c r="A999" s="91"/>
      <c r="B999" s="91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  <c r="AB999" s="12"/>
      <c r="AC999" s="12"/>
      <c r="AD999" s="12"/>
      <c r="AE999" s="12"/>
      <c r="AF999" s="12"/>
      <c r="AG999" s="12"/>
      <c r="AH999" s="12"/>
      <c r="AI999" s="12"/>
      <c r="AJ999" s="12"/>
      <c r="AK999" s="12"/>
      <c r="AL999" s="12"/>
      <c r="AM999" s="12"/>
      <c r="AN999" s="12"/>
    </row>
    <row r="1000" spans="1:40" ht="13.5" hidden="1" customHeight="1">
      <c r="A1000" s="91"/>
      <c r="B1000" s="91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  <c r="AB1000" s="12"/>
      <c r="AC1000" s="12"/>
      <c r="AD1000" s="12"/>
      <c r="AE1000" s="12"/>
      <c r="AF1000" s="12"/>
      <c r="AG1000" s="12"/>
      <c r="AH1000" s="12"/>
      <c r="AI1000" s="12"/>
      <c r="AJ1000" s="12"/>
      <c r="AK1000" s="12"/>
      <c r="AL1000" s="12"/>
      <c r="AM1000" s="12"/>
      <c r="AN1000" s="12"/>
    </row>
  </sheetData>
  <mergeCells count="75">
    <mergeCell ref="A1:T1"/>
    <mergeCell ref="A2:T2"/>
    <mergeCell ref="E55:G55"/>
    <mergeCell ref="E45:G45"/>
    <mergeCell ref="D45:D46"/>
    <mergeCell ref="C45:C46"/>
    <mergeCell ref="N55:P55"/>
    <mergeCell ref="Q55:T55"/>
    <mergeCell ref="H15:J15"/>
    <mergeCell ref="E15:G15"/>
    <mergeCell ref="C15:C16"/>
    <mergeCell ref="B15:B16"/>
    <mergeCell ref="L5:N5"/>
    <mergeCell ref="N15:P15"/>
    <mergeCell ref="M6:N6"/>
    <mergeCell ref="Q15:T15"/>
    <mergeCell ref="Q75:T75"/>
    <mergeCell ref="H75:J75"/>
    <mergeCell ref="A74:T74"/>
    <mergeCell ref="K75:M75"/>
    <mergeCell ref="A3:T3"/>
    <mergeCell ref="E65:G65"/>
    <mergeCell ref="A64:T64"/>
    <mergeCell ref="H65:J65"/>
    <mergeCell ref="K65:M65"/>
    <mergeCell ref="N65:P65"/>
    <mergeCell ref="Q65:T65"/>
    <mergeCell ref="K15:M15"/>
    <mergeCell ref="D15:D16"/>
    <mergeCell ref="A14:T14"/>
    <mergeCell ref="A15:A16"/>
    <mergeCell ref="A75:A76"/>
    <mergeCell ref="B75:B76"/>
    <mergeCell ref="D75:D76"/>
    <mergeCell ref="E75:G75"/>
    <mergeCell ref="N75:P75"/>
    <mergeCell ref="A65:A66"/>
    <mergeCell ref="D35:D36"/>
    <mergeCell ref="E35:G35"/>
    <mergeCell ref="H35:J35"/>
    <mergeCell ref="K35:M35"/>
    <mergeCell ref="A35:A36"/>
    <mergeCell ref="C35:C36"/>
    <mergeCell ref="C75:C76"/>
    <mergeCell ref="D55:D56"/>
    <mergeCell ref="C65:C66"/>
    <mergeCell ref="D65:D66"/>
    <mergeCell ref="B65:B66"/>
    <mergeCell ref="A55:A56"/>
    <mergeCell ref="B55:B56"/>
    <mergeCell ref="E25:G25"/>
    <mergeCell ref="A25:A26"/>
    <mergeCell ref="A24:T24"/>
    <mergeCell ref="A34:T34"/>
    <mergeCell ref="N35:P35"/>
    <mergeCell ref="Q35:T35"/>
    <mergeCell ref="C25:C26"/>
    <mergeCell ref="D25:D26"/>
    <mergeCell ref="H25:J25"/>
    <mergeCell ref="K25:M25"/>
    <mergeCell ref="N25:P25"/>
    <mergeCell ref="Q25:T25"/>
    <mergeCell ref="H55:J55"/>
    <mergeCell ref="K55:M55"/>
    <mergeCell ref="B25:B26"/>
    <mergeCell ref="B35:B36"/>
    <mergeCell ref="C55:C56"/>
    <mergeCell ref="A54:T54"/>
    <mergeCell ref="A44:T44"/>
    <mergeCell ref="H45:J45"/>
    <mergeCell ref="K45:M45"/>
    <mergeCell ref="N45:P45"/>
    <mergeCell ref="Q45:T45"/>
    <mergeCell ref="A45:A46"/>
    <mergeCell ref="B45:B46"/>
  </mergeCells>
  <printOptions horizontalCentered="1" gridLines="1"/>
  <pageMargins left="0.7" right="0.7" top="0.75" bottom="0.75" header="0" footer="0"/>
  <pageSetup paperSize="9" pageOrder="overThenDown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1001"/>
  <sheetViews>
    <sheetView showGridLines="0" tabSelected="1" workbookViewId="0">
      <selection activeCell="H8" sqref="H8"/>
    </sheetView>
  </sheetViews>
  <sheetFormatPr defaultColWidth="14.42578125" defaultRowHeight="15" customHeight="1"/>
  <cols>
    <col min="1" max="2" width="12.28515625" customWidth="1"/>
    <col min="3" max="3" width="6.140625" customWidth="1"/>
    <col min="4" max="4" width="34.42578125" customWidth="1"/>
    <col min="5" max="20" width="6.140625" customWidth="1"/>
    <col min="21" max="34" width="8.7109375" hidden="1" customWidth="1"/>
  </cols>
  <sheetData>
    <row r="1" spans="1:34" ht="19.5" customHeight="1">
      <c r="A1" s="114" t="s">
        <v>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spans="1:34" ht="19.5" customHeight="1">
      <c r="A2" s="114" t="s">
        <v>12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4" ht="19.5" customHeight="1">
      <c r="A3" s="113" t="s">
        <v>13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</row>
    <row r="4" spans="1:34" ht="19.5" customHeight="1">
      <c r="A4" s="13"/>
      <c r="B4" s="13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</row>
    <row r="5" spans="1:34" ht="19.5" customHeight="1">
      <c r="A5" s="13"/>
      <c r="B5" s="13"/>
      <c r="C5" s="11"/>
      <c r="D5" s="11"/>
      <c r="E5" s="14" t="s">
        <v>14</v>
      </c>
      <c r="F5" s="14" t="s">
        <v>15</v>
      </c>
      <c r="G5" s="14" t="s">
        <v>16</v>
      </c>
      <c r="H5" s="15" t="s">
        <v>17</v>
      </c>
      <c r="I5" s="16" t="s">
        <v>18</v>
      </c>
      <c r="J5" s="11"/>
      <c r="K5" s="11"/>
      <c r="L5" s="116" t="s">
        <v>19</v>
      </c>
      <c r="M5" s="93"/>
      <c r="N5" s="93"/>
      <c r="O5" s="11" t="s">
        <v>20</v>
      </c>
      <c r="P5" s="11"/>
      <c r="Q5" s="11"/>
      <c r="R5" s="11"/>
      <c r="S5" s="11"/>
      <c r="T5" s="11"/>
      <c r="U5" s="11"/>
      <c r="V5" s="11"/>
      <c r="W5" s="17" t="s">
        <v>29</v>
      </c>
      <c r="X5" s="13">
        <f>H6</f>
        <v>2062</v>
      </c>
      <c r="Y5" s="11"/>
      <c r="Z5" s="11"/>
      <c r="AA5" s="11"/>
      <c r="AB5" s="11"/>
      <c r="AC5" s="11"/>
      <c r="AD5" s="11"/>
      <c r="AE5" s="11"/>
      <c r="AF5" s="11"/>
      <c r="AG5" s="11"/>
      <c r="AH5" s="11"/>
    </row>
    <row r="6" spans="1:34" ht="19.5" customHeight="1">
      <c r="A6" s="13"/>
      <c r="B6" s="13"/>
      <c r="C6" s="25"/>
      <c r="D6" s="26" t="s">
        <v>29</v>
      </c>
      <c r="E6" s="20">
        <f t="shared" ref="E6:H6" si="0">Q20</f>
        <v>1413</v>
      </c>
      <c r="F6" s="20">
        <f t="shared" si="0"/>
        <v>649</v>
      </c>
      <c r="G6" s="20">
        <f t="shared" si="0"/>
        <v>28</v>
      </c>
      <c r="H6" s="21">
        <f t="shared" si="0"/>
        <v>2062</v>
      </c>
      <c r="I6" s="16">
        <f>IF(H6=0,"",RANK(H6,X5:X10))</f>
        <v>2</v>
      </c>
      <c r="J6" s="11"/>
      <c r="K6" s="11"/>
      <c r="L6" s="11"/>
      <c r="M6" s="116" t="s">
        <v>22</v>
      </c>
      <c r="N6" s="93"/>
      <c r="O6" s="22" t="s">
        <v>23</v>
      </c>
      <c r="P6" s="11"/>
      <c r="Q6" s="11"/>
      <c r="R6" s="11"/>
      <c r="S6" s="11"/>
      <c r="T6" s="11"/>
      <c r="U6" s="11"/>
      <c r="V6" s="11"/>
      <c r="W6" s="17"/>
      <c r="X6" s="13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19.5" customHeight="1">
      <c r="A7" s="13"/>
      <c r="B7" s="13"/>
      <c r="C7" s="23"/>
      <c r="D7" s="24" t="s">
        <v>33</v>
      </c>
      <c r="E7" s="20">
        <f t="shared" ref="E7:H7" si="1">Q30</f>
        <v>1340</v>
      </c>
      <c r="F7" s="20">
        <f t="shared" si="1"/>
        <v>635</v>
      </c>
      <c r="G7" s="20">
        <f t="shared" si="1"/>
        <v>27</v>
      </c>
      <c r="H7" s="21">
        <f t="shared" si="1"/>
        <v>1975</v>
      </c>
      <c r="I7" s="16">
        <f>IF(H7=0,"",RANK(H7,X5:X10))</f>
        <v>4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 t="s">
        <v>33</v>
      </c>
      <c r="X7" s="13">
        <f t="shared" ref="X7:X10" si="2">H7</f>
        <v>1975</v>
      </c>
      <c r="Y7" s="11"/>
      <c r="Z7" s="11"/>
      <c r="AA7" s="11"/>
      <c r="AB7" s="11"/>
      <c r="AC7" s="11"/>
      <c r="AD7" s="11"/>
      <c r="AE7" s="11"/>
      <c r="AF7" s="11"/>
      <c r="AG7" s="11"/>
      <c r="AH7" s="11"/>
    </row>
    <row r="8" spans="1:34" ht="19.5" customHeight="1">
      <c r="A8" s="13"/>
      <c r="B8" s="13"/>
      <c r="C8" s="36"/>
      <c r="D8" s="37" t="s">
        <v>37</v>
      </c>
      <c r="E8" s="20">
        <f t="shared" ref="E8:H8" si="3">Q40</f>
        <v>1438</v>
      </c>
      <c r="F8" s="20">
        <f t="shared" si="3"/>
        <v>616</v>
      </c>
      <c r="G8" s="20">
        <f t="shared" si="3"/>
        <v>37</v>
      </c>
      <c r="H8" s="21">
        <f t="shared" si="3"/>
        <v>2054</v>
      </c>
      <c r="I8" s="16">
        <f>IF(H8=0,"",RANK(H8,X5:X10))</f>
        <v>3</v>
      </c>
      <c r="J8" s="11"/>
      <c r="K8" s="22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7" t="s">
        <v>37</v>
      </c>
      <c r="X8" s="13">
        <f t="shared" si="2"/>
        <v>2054</v>
      </c>
      <c r="Y8" s="11"/>
      <c r="Z8" s="11"/>
      <c r="AA8" s="11"/>
      <c r="AB8" s="11"/>
      <c r="AC8" s="11"/>
      <c r="AD8" s="11"/>
      <c r="AE8" s="11"/>
      <c r="AF8" s="11"/>
      <c r="AG8" s="11"/>
      <c r="AH8" s="11"/>
    </row>
    <row r="9" spans="1:34" ht="19.5" customHeight="1">
      <c r="A9" s="13"/>
      <c r="B9" s="13"/>
      <c r="C9" s="39"/>
      <c r="D9" s="43" t="s">
        <v>31</v>
      </c>
      <c r="E9" s="20">
        <f t="shared" ref="E9:H9" si="4">Q50</f>
        <v>1368</v>
      </c>
      <c r="F9" s="20">
        <f t="shared" si="4"/>
        <v>546</v>
      </c>
      <c r="G9" s="20">
        <f t="shared" si="4"/>
        <v>45</v>
      </c>
      <c r="H9" s="21">
        <f t="shared" si="4"/>
        <v>1914</v>
      </c>
      <c r="I9" s="16">
        <f>IF(H9=0,"",RANK(H9,X5:X10))</f>
        <v>5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7" t="s">
        <v>49</v>
      </c>
      <c r="X9" s="13">
        <f t="shared" si="2"/>
        <v>1914</v>
      </c>
      <c r="Y9" s="11"/>
      <c r="Z9" s="11"/>
      <c r="AA9" s="11"/>
      <c r="AB9" s="11"/>
      <c r="AC9" s="11"/>
      <c r="AD9" s="11"/>
      <c r="AE9" s="11"/>
      <c r="AF9" s="11"/>
      <c r="AG9" s="11"/>
      <c r="AH9" s="11"/>
    </row>
    <row r="10" spans="1:34" ht="19.5" customHeight="1">
      <c r="A10" s="13"/>
      <c r="B10" s="13"/>
      <c r="C10" s="38"/>
      <c r="D10" s="50" t="s">
        <v>25</v>
      </c>
      <c r="E10" s="20">
        <f t="shared" ref="E10:H10" si="5">Q60</f>
        <v>1370</v>
      </c>
      <c r="F10" s="20">
        <f t="shared" si="5"/>
        <v>711</v>
      </c>
      <c r="G10" s="20">
        <f t="shared" si="5"/>
        <v>18</v>
      </c>
      <c r="H10" s="21">
        <f t="shared" si="5"/>
        <v>2081</v>
      </c>
      <c r="I10" s="16">
        <f>IF(H10=0,"",RANK(H10,X5:X10))</f>
        <v>1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52" t="s">
        <v>53</v>
      </c>
      <c r="X10" s="13">
        <f t="shared" si="2"/>
        <v>2081</v>
      </c>
      <c r="Y10" s="11"/>
      <c r="Z10" s="11"/>
      <c r="AA10" s="11"/>
      <c r="AB10" s="11"/>
      <c r="AC10" s="11"/>
      <c r="AD10" s="11"/>
      <c r="AE10" s="11"/>
      <c r="AF10" s="11"/>
      <c r="AG10" s="11"/>
      <c r="AH10" s="11"/>
    </row>
    <row r="11" spans="1:34" ht="19.5" customHeight="1">
      <c r="A11" s="13"/>
      <c r="B11" s="13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ht="19.5" customHeight="1">
      <c r="A12" s="111" t="s">
        <v>29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6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1:34" ht="19.5" customHeight="1">
      <c r="A13" s="107" t="s">
        <v>54</v>
      </c>
      <c r="B13" s="107" t="s">
        <v>55</v>
      </c>
      <c r="C13" s="109" t="s">
        <v>56</v>
      </c>
      <c r="D13" s="107" t="s">
        <v>57</v>
      </c>
      <c r="E13" s="105" t="s">
        <v>40</v>
      </c>
      <c r="F13" s="103"/>
      <c r="G13" s="106"/>
      <c r="H13" s="102" t="s">
        <v>41</v>
      </c>
      <c r="I13" s="103"/>
      <c r="J13" s="104"/>
      <c r="K13" s="105" t="s">
        <v>42</v>
      </c>
      <c r="L13" s="103"/>
      <c r="M13" s="106"/>
      <c r="N13" s="105" t="s">
        <v>43</v>
      </c>
      <c r="O13" s="103"/>
      <c r="P13" s="106"/>
      <c r="Q13" s="102" t="s">
        <v>58</v>
      </c>
      <c r="R13" s="103"/>
      <c r="S13" s="103"/>
      <c r="T13" s="104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4" ht="19.5" customHeight="1">
      <c r="A14" s="108"/>
      <c r="B14" s="108"/>
      <c r="C14" s="108"/>
      <c r="D14" s="108"/>
      <c r="E14" s="53" t="s">
        <v>14</v>
      </c>
      <c r="F14" s="54" t="s">
        <v>15</v>
      </c>
      <c r="G14" s="55" t="s">
        <v>16</v>
      </c>
      <c r="H14" s="54" t="s">
        <v>14</v>
      </c>
      <c r="I14" s="54" t="s">
        <v>15</v>
      </c>
      <c r="J14" s="54" t="s">
        <v>16</v>
      </c>
      <c r="K14" s="53" t="s">
        <v>14</v>
      </c>
      <c r="L14" s="54" t="s">
        <v>15</v>
      </c>
      <c r="M14" s="55" t="s">
        <v>16</v>
      </c>
      <c r="N14" s="53" t="s">
        <v>14</v>
      </c>
      <c r="O14" s="54" t="s">
        <v>15</v>
      </c>
      <c r="P14" s="55" t="s">
        <v>16</v>
      </c>
      <c r="Q14" s="14" t="s">
        <v>14</v>
      </c>
      <c r="R14" s="14" t="s">
        <v>15</v>
      </c>
      <c r="S14" s="14" t="s">
        <v>16</v>
      </c>
      <c r="T14" s="54" t="s">
        <v>17</v>
      </c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</row>
    <row r="15" spans="1:34" ht="19.5" customHeight="1">
      <c r="A15" s="56">
        <v>102575</v>
      </c>
      <c r="B15" s="57">
        <v>1999</v>
      </c>
      <c r="C15" s="58">
        <v>1</v>
      </c>
      <c r="D15" s="59" t="s">
        <v>59</v>
      </c>
      <c r="E15" s="60">
        <v>83</v>
      </c>
      <c r="F15" s="61">
        <v>35</v>
      </c>
      <c r="G15" s="62">
        <v>2</v>
      </c>
      <c r="H15" s="61">
        <v>91</v>
      </c>
      <c r="I15" s="61">
        <v>36</v>
      </c>
      <c r="J15" s="61">
        <v>0</v>
      </c>
      <c r="K15" s="60">
        <v>76</v>
      </c>
      <c r="L15" s="61">
        <v>35</v>
      </c>
      <c r="M15" s="62">
        <v>1</v>
      </c>
      <c r="N15" s="60">
        <v>96</v>
      </c>
      <c r="O15" s="61">
        <v>44</v>
      </c>
      <c r="P15" s="62">
        <v>2</v>
      </c>
      <c r="Q15" s="20">
        <f t="shared" ref="Q15:S15" si="6">E15+H15+K15+N15</f>
        <v>346</v>
      </c>
      <c r="R15" s="20">
        <f t="shared" si="6"/>
        <v>150</v>
      </c>
      <c r="S15" s="20">
        <f t="shared" si="6"/>
        <v>5</v>
      </c>
      <c r="T15" s="15">
        <f t="shared" ref="T15:T19" si="7">Q15+R15</f>
        <v>496</v>
      </c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spans="1:34" ht="19.5" customHeight="1">
      <c r="A16" s="56">
        <v>136177</v>
      </c>
      <c r="B16" s="57">
        <v>1996</v>
      </c>
      <c r="C16" s="58">
        <v>2</v>
      </c>
      <c r="D16" s="59" t="s">
        <v>60</v>
      </c>
      <c r="E16" s="60">
        <v>95</v>
      </c>
      <c r="F16" s="61">
        <v>44</v>
      </c>
      <c r="G16" s="62">
        <v>1</v>
      </c>
      <c r="H16" s="61">
        <v>93</v>
      </c>
      <c r="I16" s="61">
        <v>35</v>
      </c>
      <c r="J16" s="61">
        <v>3</v>
      </c>
      <c r="K16" s="60">
        <v>80</v>
      </c>
      <c r="L16" s="61">
        <v>43</v>
      </c>
      <c r="M16" s="62">
        <v>2</v>
      </c>
      <c r="N16" s="60">
        <v>102</v>
      </c>
      <c r="O16" s="61">
        <v>27</v>
      </c>
      <c r="P16" s="62">
        <v>5</v>
      </c>
      <c r="Q16" s="20">
        <f t="shared" ref="Q16:S16" si="8">E16+H16+K16+N16</f>
        <v>370</v>
      </c>
      <c r="R16" s="20">
        <f t="shared" si="8"/>
        <v>149</v>
      </c>
      <c r="S16" s="20">
        <f t="shared" si="8"/>
        <v>11</v>
      </c>
      <c r="T16" s="15">
        <f t="shared" si="7"/>
        <v>519</v>
      </c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1:34" ht="19.5" customHeight="1">
      <c r="A17" s="56">
        <v>74419</v>
      </c>
      <c r="B17" s="57">
        <v>1998</v>
      </c>
      <c r="C17" s="58">
        <v>3</v>
      </c>
      <c r="D17" s="59" t="s">
        <v>61</v>
      </c>
      <c r="E17" s="60">
        <v>94</v>
      </c>
      <c r="F17" s="61">
        <v>52</v>
      </c>
      <c r="G17" s="62">
        <v>1</v>
      </c>
      <c r="H17" s="61">
        <v>86</v>
      </c>
      <c r="I17" s="61">
        <v>54</v>
      </c>
      <c r="J17" s="61">
        <v>0</v>
      </c>
      <c r="K17" s="60">
        <v>82</v>
      </c>
      <c r="L17" s="61">
        <v>35</v>
      </c>
      <c r="M17" s="62">
        <v>2</v>
      </c>
      <c r="N17" s="60">
        <v>84</v>
      </c>
      <c r="O17" s="61">
        <v>53</v>
      </c>
      <c r="P17" s="62">
        <v>1</v>
      </c>
      <c r="Q17" s="20">
        <f t="shared" ref="Q17:S17" si="9">E17+H17+K17+N17</f>
        <v>346</v>
      </c>
      <c r="R17" s="20">
        <f t="shared" si="9"/>
        <v>194</v>
      </c>
      <c r="S17" s="20">
        <f t="shared" si="9"/>
        <v>4</v>
      </c>
      <c r="T17" s="15">
        <f t="shared" si="7"/>
        <v>540</v>
      </c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</row>
    <row r="18" spans="1:34" ht="19.5" customHeight="1">
      <c r="A18" s="56">
        <v>17076</v>
      </c>
      <c r="B18" s="57">
        <v>1998</v>
      </c>
      <c r="C18" s="58">
        <v>4</v>
      </c>
      <c r="D18" s="59" t="s">
        <v>62</v>
      </c>
      <c r="E18" s="60">
        <v>92</v>
      </c>
      <c r="F18" s="61">
        <v>45</v>
      </c>
      <c r="G18" s="62">
        <v>0</v>
      </c>
      <c r="H18" s="61">
        <v>78</v>
      </c>
      <c r="I18" s="61">
        <v>27</v>
      </c>
      <c r="J18" s="61">
        <v>3</v>
      </c>
      <c r="K18" s="60">
        <v>92</v>
      </c>
      <c r="L18" s="61">
        <v>42</v>
      </c>
      <c r="M18" s="62">
        <v>2</v>
      </c>
      <c r="N18" s="60">
        <v>89</v>
      </c>
      <c r="O18" s="61">
        <v>42</v>
      </c>
      <c r="P18" s="62">
        <v>3</v>
      </c>
      <c r="Q18" s="20">
        <f t="shared" ref="Q18:S18" si="10">E18+H18+K18+N18</f>
        <v>351</v>
      </c>
      <c r="R18" s="20">
        <f t="shared" si="10"/>
        <v>156</v>
      </c>
      <c r="S18" s="20">
        <f t="shared" si="10"/>
        <v>8</v>
      </c>
      <c r="T18" s="15">
        <f t="shared" si="7"/>
        <v>507</v>
      </c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19" spans="1:34" ht="19.5" customHeight="1">
      <c r="A19" s="63"/>
      <c r="B19" s="64"/>
      <c r="C19" s="58" t="s">
        <v>17</v>
      </c>
      <c r="D19" s="65"/>
      <c r="E19" s="60"/>
      <c r="F19" s="66"/>
      <c r="G19" s="67"/>
      <c r="H19" s="66"/>
      <c r="I19" s="66"/>
      <c r="J19" s="66"/>
      <c r="K19" s="68"/>
      <c r="L19" s="66"/>
      <c r="M19" s="67"/>
      <c r="N19" s="68"/>
      <c r="O19" s="66"/>
      <c r="P19" s="67"/>
      <c r="Q19" s="20">
        <f t="shared" ref="Q19:S19" si="11">E19+H19+K19+N19</f>
        <v>0</v>
      </c>
      <c r="R19" s="20">
        <f t="shared" si="11"/>
        <v>0</v>
      </c>
      <c r="S19" s="20">
        <f t="shared" si="11"/>
        <v>0</v>
      </c>
      <c r="T19" s="15">
        <f t="shared" si="7"/>
        <v>0</v>
      </c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</row>
    <row r="20" spans="1:34" ht="19.5" customHeight="1">
      <c r="A20" s="13"/>
      <c r="B20" s="13"/>
      <c r="C20" s="16" t="s">
        <v>18</v>
      </c>
      <c r="D20" s="16">
        <f>I6</f>
        <v>2</v>
      </c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70">
        <f t="shared" ref="Q20:T20" si="12">SUM(Q15:Q19)</f>
        <v>1413</v>
      </c>
      <c r="R20" s="70">
        <f t="shared" si="12"/>
        <v>649</v>
      </c>
      <c r="S20" s="70">
        <f t="shared" si="12"/>
        <v>28</v>
      </c>
      <c r="T20" s="21">
        <f t="shared" si="12"/>
        <v>2062</v>
      </c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</row>
    <row r="21" spans="1:34" ht="19.5" customHeight="1">
      <c r="A21" s="13"/>
      <c r="B21" s="13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</row>
    <row r="22" spans="1:34" ht="19.5" customHeight="1">
      <c r="A22" s="110" t="s">
        <v>33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6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1:34" ht="19.5" customHeight="1">
      <c r="A23" s="107" t="s">
        <v>54</v>
      </c>
      <c r="B23" s="107" t="s">
        <v>55</v>
      </c>
      <c r="C23" s="109" t="s">
        <v>56</v>
      </c>
      <c r="D23" s="107" t="s">
        <v>57</v>
      </c>
      <c r="E23" s="105" t="s">
        <v>40</v>
      </c>
      <c r="F23" s="103"/>
      <c r="G23" s="106"/>
      <c r="H23" s="102" t="s">
        <v>41</v>
      </c>
      <c r="I23" s="103"/>
      <c r="J23" s="104"/>
      <c r="K23" s="105" t="s">
        <v>42</v>
      </c>
      <c r="L23" s="103"/>
      <c r="M23" s="106"/>
      <c r="N23" s="105" t="s">
        <v>43</v>
      </c>
      <c r="O23" s="103"/>
      <c r="P23" s="106"/>
      <c r="Q23" s="102" t="s">
        <v>58</v>
      </c>
      <c r="R23" s="103"/>
      <c r="S23" s="103"/>
      <c r="T23" s="104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 ht="19.5" customHeight="1">
      <c r="A24" s="108"/>
      <c r="B24" s="108"/>
      <c r="C24" s="108"/>
      <c r="D24" s="108"/>
      <c r="E24" s="53" t="s">
        <v>14</v>
      </c>
      <c r="F24" s="54" t="s">
        <v>15</v>
      </c>
      <c r="G24" s="55" t="s">
        <v>16</v>
      </c>
      <c r="H24" s="54" t="s">
        <v>14</v>
      </c>
      <c r="I24" s="54" t="s">
        <v>15</v>
      </c>
      <c r="J24" s="54" t="s">
        <v>16</v>
      </c>
      <c r="K24" s="53" t="s">
        <v>14</v>
      </c>
      <c r="L24" s="54" t="s">
        <v>15</v>
      </c>
      <c r="M24" s="55" t="s">
        <v>16</v>
      </c>
      <c r="N24" s="53" t="s">
        <v>14</v>
      </c>
      <c r="O24" s="54" t="s">
        <v>15</v>
      </c>
      <c r="P24" s="55" t="s">
        <v>16</v>
      </c>
      <c r="Q24" s="14" t="s">
        <v>14</v>
      </c>
      <c r="R24" s="14" t="s">
        <v>15</v>
      </c>
      <c r="S24" s="14" t="s">
        <v>16</v>
      </c>
      <c r="T24" s="54" t="s">
        <v>17</v>
      </c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ht="19.5" customHeight="1">
      <c r="A25" s="75" t="s">
        <v>70</v>
      </c>
      <c r="B25" s="57">
        <v>2003</v>
      </c>
      <c r="C25" s="58">
        <v>1</v>
      </c>
      <c r="D25" s="59" t="s">
        <v>71</v>
      </c>
      <c r="E25" s="60">
        <v>92</v>
      </c>
      <c r="F25" s="61">
        <v>38</v>
      </c>
      <c r="G25" s="62">
        <v>2</v>
      </c>
      <c r="H25" s="61">
        <v>79</v>
      </c>
      <c r="I25" s="61">
        <v>36</v>
      </c>
      <c r="J25" s="61">
        <v>2</v>
      </c>
      <c r="K25" s="60">
        <v>98</v>
      </c>
      <c r="L25" s="61">
        <v>34</v>
      </c>
      <c r="M25" s="62">
        <v>4</v>
      </c>
      <c r="N25" s="60">
        <v>72</v>
      </c>
      <c r="O25" s="61">
        <v>44</v>
      </c>
      <c r="P25" s="62">
        <v>4</v>
      </c>
      <c r="Q25" s="20">
        <f t="shared" ref="Q25:S25" si="13">E25+H25+K25+N25</f>
        <v>341</v>
      </c>
      <c r="R25" s="20">
        <f t="shared" si="13"/>
        <v>152</v>
      </c>
      <c r="S25" s="20">
        <f t="shared" si="13"/>
        <v>12</v>
      </c>
      <c r="T25" s="15">
        <f t="shared" ref="T25:T29" si="14">Q25+R25</f>
        <v>493</v>
      </c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4" ht="19.5" customHeight="1">
      <c r="A26" s="77">
        <v>184419</v>
      </c>
      <c r="B26" s="57">
        <v>2000</v>
      </c>
      <c r="C26" s="58">
        <v>2</v>
      </c>
      <c r="D26" s="59" t="s">
        <v>78</v>
      </c>
      <c r="E26" s="60">
        <v>90</v>
      </c>
      <c r="F26" s="61">
        <v>44</v>
      </c>
      <c r="G26" s="62">
        <v>1</v>
      </c>
      <c r="H26" s="61">
        <v>90</v>
      </c>
      <c r="I26" s="61">
        <v>45</v>
      </c>
      <c r="J26" s="61">
        <v>0</v>
      </c>
      <c r="K26" s="60">
        <v>86</v>
      </c>
      <c r="L26" s="61">
        <v>36</v>
      </c>
      <c r="M26" s="62">
        <v>1</v>
      </c>
      <c r="N26" s="60">
        <v>78</v>
      </c>
      <c r="O26" s="61">
        <v>42</v>
      </c>
      <c r="P26" s="62">
        <v>0</v>
      </c>
      <c r="Q26" s="20">
        <f t="shared" ref="Q26:S26" si="15">E26+H26+K26+N26</f>
        <v>344</v>
      </c>
      <c r="R26" s="20">
        <f t="shared" si="15"/>
        <v>167</v>
      </c>
      <c r="S26" s="20">
        <f t="shared" si="15"/>
        <v>2</v>
      </c>
      <c r="T26" s="15">
        <f t="shared" si="14"/>
        <v>511</v>
      </c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4" ht="19.5" customHeight="1">
      <c r="A27" s="80">
        <v>151911</v>
      </c>
      <c r="B27" s="57">
        <v>1999</v>
      </c>
      <c r="C27" s="58">
        <v>3</v>
      </c>
      <c r="D27" s="59" t="s">
        <v>87</v>
      </c>
      <c r="E27" s="60">
        <v>77</v>
      </c>
      <c r="F27" s="61">
        <v>41</v>
      </c>
      <c r="G27" s="62">
        <v>0</v>
      </c>
      <c r="H27" s="61">
        <v>78</v>
      </c>
      <c r="I27" s="61">
        <v>41</v>
      </c>
      <c r="J27" s="61">
        <v>2</v>
      </c>
      <c r="K27" s="60">
        <v>80</v>
      </c>
      <c r="L27" s="61">
        <v>34</v>
      </c>
      <c r="M27" s="62">
        <v>1</v>
      </c>
      <c r="N27" s="60">
        <v>88</v>
      </c>
      <c r="O27" s="61">
        <v>34</v>
      </c>
      <c r="P27" s="62">
        <v>2</v>
      </c>
      <c r="Q27" s="20">
        <f t="shared" ref="Q27:S27" si="16">E27+H27+K27+N27</f>
        <v>323</v>
      </c>
      <c r="R27" s="20">
        <f t="shared" si="16"/>
        <v>150</v>
      </c>
      <c r="S27" s="20">
        <f t="shared" si="16"/>
        <v>5</v>
      </c>
      <c r="T27" s="15">
        <f t="shared" si="14"/>
        <v>473</v>
      </c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ht="19.5" customHeight="1">
      <c r="A28" s="75" t="s">
        <v>97</v>
      </c>
      <c r="B28" s="57">
        <v>2001</v>
      </c>
      <c r="C28" s="58">
        <v>4</v>
      </c>
      <c r="D28" s="59" t="s">
        <v>98</v>
      </c>
      <c r="E28" s="60">
        <v>83</v>
      </c>
      <c r="F28" s="61">
        <v>48</v>
      </c>
      <c r="G28" s="62">
        <v>3</v>
      </c>
      <c r="H28" s="61">
        <v>86</v>
      </c>
      <c r="I28" s="61">
        <v>40</v>
      </c>
      <c r="J28" s="61">
        <v>1</v>
      </c>
      <c r="K28" s="60">
        <v>81</v>
      </c>
      <c r="L28" s="61">
        <v>34</v>
      </c>
      <c r="M28" s="62">
        <v>4</v>
      </c>
      <c r="N28" s="60">
        <v>82</v>
      </c>
      <c r="O28" s="61">
        <v>44</v>
      </c>
      <c r="P28" s="62">
        <v>0</v>
      </c>
      <c r="Q28" s="20">
        <f t="shared" ref="Q28:S28" si="17">E28+H28+K28+N28</f>
        <v>332</v>
      </c>
      <c r="R28" s="20">
        <f t="shared" si="17"/>
        <v>166</v>
      </c>
      <c r="S28" s="20">
        <f t="shared" si="17"/>
        <v>8</v>
      </c>
      <c r="T28" s="15">
        <f t="shared" si="14"/>
        <v>498</v>
      </c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</row>
    <row r="29" spans="1:34" ht="19.5" customHeight="1">
      <c r="A29" s="84"/>
      <c r="B29" s="85"/>
      <c r="C29" s="58" t="s">
        <v>17</v>
      </c>
      <c r="D29" s="65"/>
      <c r="E29" s="68"/>
      <c r="F29" s="66"/>
      <c r="G29" s="67"/>
      <c r="H29" s="66"/>
      <c r="I29" s="66"/>
      <c r="J29" s="66"/>
      <c r="K29" s="68"/>
      <c r="L29" s="66"/>
      <c r="M29" s="67"/>
      <c r="N29" s="68"/>
      <c r="O29" s="66"/>
      <c r="P29" s="67"/>
      <c r="Q29" s="20">
        <f t="shared" ref="Q29:S29" si="18">E29+H29+K29+N29</f>
        <v>0</v>
      </c>
      <c r="R29" s="20">
        <f t="shared" si="18"/>
        <v>0</v>
      </c>
      <c r="S29" s="20">
        <f t="shared" si="18"/>
        <v>0</v>
      </c>
      <c r="T29" s="15">
        <f t="shared" si="14"/>
        <v>0</v>
      </c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</row>
    <row r="30" spans="1:34" ht="19.5" customHeight="1">
      <c r="A30" s="13"/>
      <c r="B30" s="13"/>
      <c r="C30" s="16" t="s">
        <v>18</v>
      </c>
      <c r="D30" s="16">
        <f>I7</f>
        <v>4</v>
      </c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70">
        <f t="shared" ref="Q30:T30" si="19">SUM(Q25:Q29)</f>
        <v>1340</v>
      </c>
      <c r="R30" s="70">
        <f t="shared" si="19"/>
        <v>635</v>
      </c>
      <c r="S30" s="70">
        <f t="shared" si="19"/>
        <v>27</v>
      </c>
      <c r="T30" s="21">
        <f t="shared" si="19"/>
        <v>1975</v>
      </c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 ht="19.5" customHeight="1">
      <c r="A31" s="13"/>
      <c r="B31" s="13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ht="19.5" customHeight="1">
      <c r="A32" s="118" t="s">
        <v>37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</row>
    <row r="33" spans="1:34" ht="19.5" customHeight="1">
      <c r="A33" s="107" t="s">
        <v>54</v>
      </c>
      <c r="B33" s="107" t="s">
        <v>55</v>
      </c>
      <c r="C33" s="109" t="s">
        <v>56</v>
      </c>
      <c r="D33" s="107" t="s">
        <v>57</v>
      </c>
      <c r="E33" s="105" t="s">
        <v>40</v>
      </c>
      <c r="F33" s="103"/>
      <c r="G33" s="106"/>
      <c r="H33" s="102" t="s">
        <v>41</v>
      </c>
      <c r="I33" s="103"/>
      <c r="J33" s="104"/>
      <c r="K33" s="105" t="s">
        <v>42</v>
      </c>
      <c r="L33" s="103"/>
      <c r="M33" s="106"/>
      <c r="N33" s="105" t="s">
        <v>43</v>
      </c>
      <c r="O33" s="103"/>
      <c r="P33" s="106"/>
      <c r="Q33" s="102" t="s">
        <v>58</v>
      </c>
      <c r="R33" s="103"/>
      <c r="S33" s="103"/>
      <c r="T33" s="104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</row>
    <row r="34" spans="1:34" ht="19.5" customHeight="1">
      <c r="A34" s="108"/>
      <c r="B34" s="108"/>
      <c r="C34" s="108"/>
      <c r="D34" s="108"/>
      <c r="E34" s="53" t="s">
        <v>14</v>
      </c>
      <c r="F34" s="54" t="s">
        <v>15</v>
      </c>
      <c r="G34" s="55" t="s">
        <v>16</v>
      </c>
      <c r="H34" s="54" t="s">
        <v>14</v>
      </c>
      <c r="I34" s="54" t="s">
        <v>15</v>
      </c>
      <c r="J34" s="54" t="s">
        <v>16</v>
      </c>
      <c r="K34" s="53" t="s">
        <v>14</v>
      </c>
      <c r="L34" s="54" t="s">
        <v>15</v>
      </c>
      <c r="M34" s="55" t="s">
        <v>16</v>
      </c>
      <c r="N34" s="53" t="s">
        <v>14</v>
      </c>
      <c r="O34" s="54" t="s">
        <v>15</v>
      </c>
      <c r="P34" s="55" t="s">
        <v>16</v>
      </c>
      <c r="Q34" s="14" t="s">
        <v>14</v>
      </c>
      <c r="R34" s="14" t="s">
        <v>15</v>
      </c>
      <c r="S34" s="14" t="s">
        <v>16</v>
      </c>
      <c r="T34" s="54" t="s">
        <v>17</v>
      </c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</row>
    <row r="35" spans="1:34" ht="19.5" customHeight="1">
      <c r="A35" s="57" t="s">
        <v>114</v>
      </c>
      <c r="B35" s="57">
        <v>2000</v>
      </c>
      <c r="C35" s="58">
        <v>1</v>
      </c>
      <c r="D35" s="59" t="s">
        <v>115</v>
      </c>
      <c r="E35" s="60">
        <v>83</v>
      </c>
      <c r="F35" s="61">
        <v>17</v>
      </c>
      <c r="G35" s="62">
        <v>5</v>
      </c>
      <c r="H35" s="61">
        <v>99</v>
      </c>
      <c r="I35" s="61">
        <v>17</v>
      </c>
      <c r="J35" s="61">
        <v>7</v>
      </c>
      <c r="K35" s="68"/>
      <c r="L35" s="66"/>
      <c r="M35" s="67"/>
      <c r="N35" s="60"/>
      <c r="O35" s="66"/>
      <c r="P35" s="67"/>
      <c r="Q35" s="20">
        <f t="shared" ref="Q35:S35" si="20">E35+H35+K35+N35</f>
        <v>182</v>
      </c>
      <c r="R35" s="20">
        <f t="shared" si="20"/>
        <v>34</v>
      </c>
      <c r="S35" s="20">
        <f t="shared" si="20"/>
        <v>12</v>
      </c>
      <c r="T35" s="15">
        <f t="shared" ref="T35:T39" si="21">Q35+R35</f>
        <v>216</v>
      </c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</row>
    <row r="36" spans="1:34" ht="19.5" customHeight="1">
      <c r="A36" s="87" t="s">
        <v>118</v>
      </c>
      <c r="B36" s="57">
        <v>1998</v>
      </c>
      <c r="C36" s="58">
        <v>2</v>
      </c>
      <c r="D36" s="59" t="s">
        <v>119</v>
      </c>
      <c r="E36" s="60">
        <v>89</v>
      </c>
      <c r="F36" s="61">
        <v>41</v>
      </c>
      <c r="G36" s="62">
        <v>1</v>
      </c>
      <c r="H36" s="61">
        <v>86</v>
      </c>
      <c r="I36" s="61">
        <v>49</v>
      </c>
      <c r="J36" s="61">
        <v>2</v>
      </c>
      <c r="K36" s="60">
        <v>91</v>
      </c>
      <c r="L36" s="61">
        <v>43</v>
      </c>
      <c r="M36" s="62">
        <v>1</v>
      </c>
      <c r="N36" s="60">
        <v>91</v>
      </c>
      <c r="O36" s="61">
        <v>53</v>
      </c>
      <c r="P36" s="62">
        <v>1</v>
      </c>
      <c r="Q36" s="20">
        <f t="shared" ref="Q36:S36" si="22">E36+H36+K36+N36</f>
        <v>357</v>
      </c>
      <c r="R36" s="20">
        <f t="shared" si="22"/>
        <v>186</v>
      </c>
      <c r="S36" s="20">
        <f t="shared" si="22"/>
        <v>5</v>
      </c>
      <c r="T36" s="15">
        <f t="shared" si="21"/>
        <v>543</v>
      </c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</row>
    <row r="37" spans="1:34" ht="19.5" customHeight="1">
      <c r="A37" s="88">
        <v>4262</v>
      </c>
      <c r="B37" s="57">
        <v>1997</v>
      </c>
      <c r="C37" s="58">
        <v>3</v>
      </c>
      <c r="D37" s="59" t="s">
        <v>121</v>
      </c>
      <c r="E37" s="60">
        <v>80</v>
      </c>
      <c r="F37" s="61">
        <v>44</v>
      </c>
      <c r="G37" s="62">
        <v>1</v>
      </c>
      <c r="H37" s="61">
        <v>95</v>
      </c>
      <c r="I37" s="61">
        <v>43</v>
      </c>
      <c r="J37" s="61">
        <v>0</v>
      </c>
      <c r="K37" s="60">
        <v>86</v>
      </c>
      <c r="L37" s="61">
        <v>36</v>
      </c>
      <c r="M37" s="62">
        <v>2</v>
      </c>
      <c r="N37" s="60">
        <v>89</v>
      </c>
      <c r="O37" s="61">
        <v>35</v>
      </c>
      <c r="P37" s="62">
        <v>6</v>
      </c>
      <c r="Q37" s="20">
        <f t="shared" ref="Q37:S37" si="23">E37+H37+K37+N37</f>
        <v>350</v>
      </c>
      <c r="R37" s="20">
        <f t="shared" si="23"/>
        <v>158</v>
      </c>
      <c r="S37" s="20">
        <f t="shared" si="23"/>
        <v>9</v>
      </c>
      <c r="T37" s="15">
        <f t="shared" si="21"/>
        <v>508</v>
      </c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</row>
    <row r="38" spans="1:34" ht="19.5" customHeight="1">
      <c r="A38" s="88" t="s">
        <v>122</v>
      </c>
      <c r="B38" s="57">
        <v>1995</v>
      </c>
      <c r="C38" s="58">
        <v>4</v>
      </c>
      <c r="D38" s="59" t="s">
        <v>124</v>
      </c>
      <c r="E38" s="60">
        <v>95</v>
      </c>
      <c r="F38" s="61">
        <v>44</v>
      </c>
      <c r="G38" s="62">
        <v>1</v>
      </c>
      <c r="H38" s="61">
        <v>104</v>
      </c>
      <c r="I38" s="61">
        <v>43</v>
      </c>
      <c r="J38" s="61">
        <v>1</v>
      </c>
      <c r="K38" s="60">
        <v>89</v>
      </c>
      <c r="L38" s="61">
        <v>45</v>
      </c>
      <c r="M38" s="62">
        <v>1</v>
      </c>
      <c r="N38" s="60">
        <v>92</v>
      </c>
      <c r="O38" s="61">
        <v>45</v>
      </c>
      <c r="P38" s="62">
        <v>1</v>
      </c>
      <c r="Q38" s="20">
        <f t="shared" ref="Q38:S38" si="24">E38+H38+K38+N38</f>
        <v>380</v>
      </c>
      <c r="R38" s="20">
        <f t="shared" si="24"/>
        <v>177</v>
      </c>
      <c r="S38" s="20">
        <f t="shared" si="24"/>
        <v>4</v>
      </c>
      <c r="T38" s="15">
        <f t="shared" si="21"/>
        <v>557</v>
      </c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</row>
    <row r="39" spans="1:34" ht="19.5" customHeight="1">
      <c r="A39" s="57" t="s">
        <v>126</v>
      </c>
      <c r="B39" s="57">
        <v>2004</v>
      </c>
      <c r="C39" s="58" t="s">
        <v>17</v>
      </c>
      <c r="D39" s="59" t="s">
        <v>127</v>
      </c>
      <c r="E39" s="68"/>
      <c r="F39" s="66"/>
      <c r="G39" s="67"/>
      <c r="H39" s="66"/>
      <c r="I39" s="66"/>
      <c r="J39" s="66"/>
      <c r="K39" s="60">
        <v>80</v>
      </c>
      <c r="L39" s="61">
        <v>35</v>
      </c>
      <c r="M39" s="62">
        <v>3</v>
      </c>
      <c r="N39" s="60">
        <v>89</v>
      </c>
      <c r="O39" s="61">
        <v>26</v>
      </c>
      <c r="P39" s="62">
        <v>4</v>
      </c>
      <c r="Q39" s="20">
        <f t="shared" ref="Q39:S39" si="25">E39+H39+K39+N39</f>
        <v>169</v>
      </c>
      <c r="R39" s="20">
        <f t="shared" si="25"/>
        <v>61</v>
      </c>
      <c r="S39" s="20">
        <f t="shared" si="25"/>
        <v>7</v>
      </c>
      <c r="T39" s="15">
        <f t="shared" si="21"/>
        <v>230</v>
      </c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</row>
    <row r="40" spans="1:34" ht="19.5" customHeight="1">
      <c r="A40" s="13"/>
      <c r="B40" s="13"/>
      <c r="C40" s="16" t="s">
        <v>18</v>
      </c>
      <c r="D40" s="16">
        <f>I8</f>
        <v>3</v>
      </c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70">
        <f t="shared" ref="Q40:T40" si="26">SUM(Q35:Q39)</f>
        <v>1438</v>
      </c>
      <c r="R40" s="70">
        <f t="shared" si="26"/>
        <v>616</v>
      </c>
      <c r="S40" s="70">
        <f t="shared" si="26"/>
        <v>37</v>
      </c>
      <c r="T40" s="21">
        <f t="shared" si="26"/>
        <v>2054</v>
      </c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</row>
    <row r="41" spans="1:34" ht="19.5" customHeight="1">
      <c r="A41" s="13"/>
      <c r="B41" s="13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</row>
    <row r="42" spans="1:34" ht="19.5" customHeight="1">
      <c r="A42" s="112" t="s">
        <v>31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6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</row>
    <row r="43" spans="1:34" ht="19.5" customHeight="1">
      <c r="A43" s="107" t="s">
        <v>54</v>
      </c>
      <c r="B43" s="107" t="s">
        <v>55</v>
      </c>
      <c r="C43" s="109" t="s">
        <v>56</v>
      </c>
      <c r="D43" s="107" t="s">
        <v>57</v>
      </c>
      <c r="E43" s="105" t="s">
        <v>40</v>
      </c>
      <c r="F43" s="103"/>
      <c r="G43" s="106"/>
      <c r="H43" s="102" t="s">
        <v>41</v>
      </c>
      <c r="I43" s="103"/>
      <c r="J43" s="104"/>
      <c r="K43" s="105" t="s">
        <v>42</v>
      </c>
      <c r="L43" s="103"/>
      <c r="M43" s="106"/>
      <c r="N43" s="105" t="s">
        <v>43</v>
      </c>
      <c r="O43" s="103"/>
      <c r="P43" s="106"/>
      <c r="Q43" s="102" t="s">
        <v>58</v>
      </c>
      <c r="R43" s="103"/>
      <c r="S43" s="103"/>
      <c r="T43" s="104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</row>
    <row r="44" spans="1:34" ht="19.5" customHeight="1">
      <c r="A44" s="108"/>
      <c r="B44" s="108"/>
      <c r="C44" s="108"/>
      <c r="D44" s="108"/>
      <c r="E44" s="53" t="s">
        <v>14</v>
      </c>
      <c r="F44" s="54" t="s">
        <v>15</v>
      </c>
      <c r="G44" s="55" t="s">
        <v>16</v>
      </c>
      <c r="H44" s="54" t="s">
        <v>14</v>
      </c>
      <c r="I44" s="54" t="s">
        <v>15</v>
      </c>
      <c r="J44" s="54" t="s">
        <v>16</v>
      </c>
      <c r="K44" s="53" t="s">
        <v>14</v>
      </c>
      <c r="L44" s="54" t="s">
        <v>15</v>
      </c>
      <c r="M44" s="55" t="s">
        <v>16</v>
      </c>
      <c r="N44" s="53" t="s">
        <v>14</v>
      </c>
      <c r="O44" s="54" t="s">
        <v>15</v>
      </c>
      <c r="P44" s="55" t="s">
        <v>16</v>
      </c>
      <c r="Q44" s="14" t="s">
        <v>14</v>
      </c>
      <c r="R44" s="14" t="s">
        <v>15</v>
      </c>
      <c r="S44" s="14" t="s">
        <v>16</v>
      </c>
      <c r="T44" s="54" t="s">
        <v>17</v>
      </c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</row>
    <row r="45" spans="1:34" ht="19.5" customHeight="1">
      <c r="A45" s="57" t="s">
        <v>132</v>
      </c>
      <c r="B45" s="57">
        <v>2002</v>
      </c>
      <c r="C45" s="58">
        <v>1</v>
      </c>
      <c r="D45" s="59" t="s">
        <v>134</v>
      </c>
      <c r="E45" s="60">
        <v>85</v>
      </c>
      <c r="F45" s="61">
        <v>17</v>
      </c>
      <c r="G45" s="62">
        <v>8</v>
      </c>
      <c r="H45" s="61">
        <v>93</v>
      </c>
      <c r="I45" s="61">
        <v>25</v>
      </c>
      <c r="J45" s="61">
        <v>4</v>
      </c>
      <c r="K45" s="60">
        <v>90</v>
      </c>
      <c r="L45" s="61">
        <v>35</v>
      </c>
      <c r="M45" s="62">
        <v>2</v>
      </c>
      <c r="N45" s="60">
        <v>98</v>
      </c>
      <c r="O45" s="61">
        <v>43</v>
      </c>
      <c r="P45" s="62">
        <v>1</v>
      </c>
      <c r="Q45" s="20">
        <f t="shared" ref="Q45:S45" si="27">E45+H45+K45+N45</f>
        <v>366</v>
      </c>
      <c r="R45" s="20">
        <f t="shared" si="27"/>
        <v>120</v>
      </c>
      <c r="S45" s="20">
        <f t="shared" si="27"/>
        <v>15</v>
      </c>
      <c r="T45" s="15">
        <f t="shared" ref="T45:T49" si="28">Q45+R45</f>
        <v>486</v>
      </c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</row>
    <row r="46" spans="1:34" ht="19.5" customHeight="1">
      <c r="A46" s="57" t="s">
        <v>135</v>
      </c>
      <c r="B46" s="57">
        <v>2004</v>
      </c>
      <c r="C46" s="58">
        <v>2</v>
      </c>
      <c r="D46" s="59" t="s">
        <v>136</v>
      </c>
      <c r="E46" s="60">
        <v>72</v>
      </c>
      <c r="F46" s="61">
        <v>16</v>
      </c>
      <c r="G46" s="62">
        <v>7</v>
      </c>
      <c r="H46" s="61">
        <v>71</v>
      </c>
      <c r="I46" s="61">
        <v>39</v>
      </c>
      <c r="J46" s="61">
        <v>2</v>
      </c>
      <c r="K46" s="60">
        <v>79</v>
      </c>
      <c r="L46" s="61">
        <v>21</v>
      </c>
      <c r="M46" s="62">
        <v>7</v>
      </c>
      <c r="N46" s="60">
        <v>60</v>
      </c>
      <c r="O46" s="61">
        <v>28</v>
      </c>
      <c r="P46" s="62">
        <v>4</v>
      </c>
      <c r="Q46" s="20">
        <f t="shared" ref="Q46:S46" si="29">E46+H46+K46+N46</f>
        <v>282</v>
      </c>
      <c r="R46" s="20">
        <f t="shared" si="29"/>
        <v>104</v>
      </c>
      <c r="S46" s="20">
        <f t="shared" si="29"/>
        <v>20</v>
      </c>
      <c r="T46" s="15">
        <f t="shared" si="28"/>
        <v>386</v>
      </c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</row>
    <row r="47" spans="1:34" ht="19.5" customHeight="1">
      <c r="A47" s="76">
        <v>36800</v>
      </c>
      <c r="B47" s="57">
        <v>1996</v>
      </c>
      <c r="C47" s="58">
        <v>3</v>
      </c>
      <c r="D47" s="59" t="s">
        <v>141</v>
      </c>
      <c r="E47" s="60">
        <v>85</v>
      </c>
      <c r="F47" s="61">
        <v>22</v>
      </c>
      <c r="G47" s="62">
        <v>1</v>
      </c>
      <c r="H47" s="61">
        <v>95</v>
      </c>
      <c r="I47" s="61">
        <v>43</v>
      </c>
      <c r="J47" s="61">
        <v>2</v>
      </c>
      <c r="K47" s="60">
        <v>95</v>
      </c>
      <c r="L47" s="61">
        <v>60</v>
      </c>
      <c r="M47" s="62">
        <v>1</v>
      </c>
      <c r="N47" s="60">
        <v>86</v>
      </c>
      <c r="O47" s="61">
        <v>43</v>
      </c>
      <c r="P47" s="62">
        <v>2</v>
      </c>
      <c r="Q47" s="20">
        <f t="shared" ref="Q47:S47" si="30">E47+H47+K47+N47</f>
        <v>361</v>
      </c>
      <c r="R47" s="20">
        <f t="shared" si="30"/>
        <v>168</v>
      </c>
      <c r="S47" s="20">
        <f t="shared" si="30"/>
        <v>6</v>
      </c>
      <c r="T47" s="15">
        <f t="shared" si="28"/>
        <v>529</v>
      </c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</row>
    <row r="48" spans="1:34" ht="19.5" customHeight="1">
      <c r="A48" s="57" t="s">
        <v>142</v>
      </c>
      <c r="B48" s="57">
        <v>2002</v>
      </c>
      <c r="C48" s="58">
        <v>4</v>
      </c>
      <c r="D48" s="59" t="s">
        <v>143</v>
      </c>
      <c r="E48" s="60">
        <v>84</v>
      </c>
      <c r="F48" s="61">
        <v>36</v>
      </c>
      <c r="G48" s="62">
        <v>2</v>
      </c>
      <c r="H48" s="61">
        <v>100</v>
      </c>
      <c r="I48" s="61">
        <v>43</v>
      </c>
      <c r="J48" s="61">
        <v>0</v>
      </c>
      <c r="K48" s="60">
        <v>82</v>
      </c>
      <c r="L48" s="61">
        <v>34</v>
      </c>
      <c r="M48" s="62">
        <v>2</v>
      </c>
      <c r="N48" s="60">
        <v>93</v>
      </c>
      <c r="O48" s="61">
        <v>41</v>
      </c>
      <c r="P48" s="62">
        <v>0</v>
      </c>
      <c r="Q48" s="20">
        <f t="shared" ref="Q48:S48" si="31">E48+H48+K48+N48</f>
        <v>359</v>
      </c>
      <c r="R48" s="20">
        <f t="shared" si="31"/>
        <v>154</v>
      </c>
      <c r="S48" s="20">
        <f t="shared" si="31"/>
        <v>4</v>
      </c>
      <c r="T48" s="15">
        <f t="shared" si="28"/>
        <v>513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</row>
    <row r="49" spans="1:34" ht="19.5" customHeight="1">
      <c r="A49" s="85"/>
      <c r="B49" s="85"/>
      <c r="C49" s="58" t="s">
        <v>17</v>
      </c>
      <c r="D49" s="65"/>
      <c r="E49" s="68"/>
      <c r="F49" s="66"/>
      <c r="G49" s="67"/>
      <c r="H49" s="66"/>
      <c r="I49" s="66"/>
      <c r="J49" s="66"/>
      <c r="K49" s="68"/>
      <c r="L49" s="66"/>
      <c r="M49" s="67"/>
      <c r="N49" s="68"/>
      <c r="O49" s="66"/>
      <c r="P49" s="67"/>
      <c r="Q49" s="20">
        <f t="shared" ref="Q49:S49" si="32">E49+H49+K49+N49</f>
        <v>0</v>
      </c>
      <c r="R49" s="20">
        <f t="shared" si="32"/>
        <v>0</v>
      </c>
      <c r="S49" s="20">
        <f t="shared" si="32"/>
        <v>0</v>
      </c>
      <c r="T49" s="15">
        <f t="shared" si="28"/>
        <v>0</v>
      </c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</row>
    <row r="50" spans="1:34" ht="19.5" customHeight="1">
      <c r="A50" s="13"/>
      <c r="B50" s="13"/>
      <c r="C50" s="16" t="s">
        <v>18</v>
      </c>
      <c r="D50" s="16">
        <f>I9</f>
        <v>5</v>
      </c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70">
        <f t="shared" ref="Q50:T50" si="33">SUM(Q45:Q49)</f>
        <v>1368</v>
      </c>
      <c r="R50" s="70">
        <f t="shared" si="33"/>
        <v>546</v>
      </c>
      <c r="S50" s="70">
        <f t="shared" si="33"/>
        <v>45</v>
      </c>
      <c r="T50" s="21">
        <f t="shared" si="33"/>
        <v>1914</v>
      </c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</row>
    <row r="51" spans="1:34" ht="19.5" customHeight="1">
      <c r="A51" s="13"/>
      <c r="B51" s="13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</row>
    <row r="52" spans="1:34" ht="19.5" customHeight="1">
      <c r="A52" s="100" t="s">
        <v>25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</row>
    <row r="53" spans="1:34" ht="19.5" customHeight="1">
      <c r="A53" s="107" t="s">
        <v>54</v>
      </c>
      <c r="B53" s="107" t="s">
        <v>55</v>
      </c>
      <c r="C53" s="109" t="s">
        <v>56</v>
      </c>
      <c r="D53" s="107" t="s">
        <v>57</v>
      </c>
      <c r="E53" s="105" t="s">
        <v>40</v>
      </c>
      <c r="F53" s="103"/>
      <c r="G53" s="106"/>
      <c r="H53" s="102" t="s">
        <v>41</v>
      </c>
      <c r="I53" s="103"/>
      <c r="J53" s="104"/>
      <c r="K53" s="105" t="s">
        <v>42</v>
      </c>
      <c r="L53" s="103"/>
      <c r="M53" s="106"/>
      <c r="N53" s="105" t="s">
        <v>43</v>
      </c>
      <c r="O53" s="103"/>
      <c r="P53" s="106"/>
      <c r="Q53" s="102" t="s">
        <v>58</v>
      </c>
      <c r="R53" s="103"/>
      <c r="S53" s="103"/>
      <c r="T53" s="104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</row>
    <row r="54" spans="1:34" ht="19.5" customHeight="1">
      <c r="A54" s="108"/>
      <c r="B54" s="108"/>
      <c r="C54" s="108"/>
      <c r="D54" s="108"/>
      <c r="E54" s="53" t="s">
        <v>14</v>
      </c>
      <c r="F54" s="54" t="s">
        <v>15</v>
      </c>
      <c r="G54" s="55" t="s">
        <v>16</v>
      </c>
      <c r="H54" s="54" t="s">
        <v>14</v>
      </c>
      <c r="I54" s="54" t="s">
        <v>15</v>
      </c>
      <c r="J54" s="54" t="s">
        <v>16</v>
      </c>
      <c r="K54" s="53" t="s">
        <v>14</v>
      </c>
      <c r="L54" s="54" t="s">
        <v>15</v>
      </c>
      <c r="M54" s="55" t="s">
        <v>16</v>
      </c>
      <c r="N54" s="53" t="s">
        <v>14</v>
      </c>
      <c r="O54" s="54" t="s">
        <v>15</v>
      </c>
      <c r="P54" s="55" t="s">
        <v>16</v>
      </c>
      <c r="Q54" s="14" t="s">
        <v>14</v>
      </c>
      <c r="R54" s="14" t="s">
        <v>15</v>
      </c>
      <c r="S54" s="14" t="s">
        <v>16</v>
      </c>
      <c r="T54" s="54" t="s">
        <v>17</v>
      </c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</row>
    <row r="55" spans="1:34" ht="19.5" customHeight="1">
      <c r="A55" s="88">
        <v>167252</v>
      </c>
      <c r="B55" s="57">
        <v>2001</v>
      </c>
      <c r="C55" s="58">
        <v>1</v>
      </c>
      <c r="D55" s="59" t="s">
        <v>151</v>
      </c>
      <c r="E55" s="60">
        <v>94</v>
      </c>
      <c r="F55" s="61">
        <v>60</v>
      </c>
      <c r="G55" s="62">
        <v>1</v>
      </c>
      <c r="H55" s="61">
        <v>98</v>
      </c>
      <c r="I55" s="61">
        <v>51</v>
      </c>
      <c r="J55" s="61">
        <v>0</v>
      </c>
      <c r="K55" s="60">
        <v>96</v>
      </c>
      <c r="L55" s="61">
        <v>63</v>
      </c>
      <c r="M55" s="62">
        <v>0</v>
      </c>
      <c r="N55" s="60">
        <v>71</v>
      </c>
      <c r="O55" s="61">
        <v>42</v>
      </c>
      <c r="P55" s="62">
        <v>0</v>
      </c>
      <c r="Q55" s="20">
        <f t="shared" ref="Q55:S55" si="34">E55+H55+K55+N55</f>
        <v>359</v>
      </c>
      <c r="R55" s="20">
        <f t="shared" si="34"/>
        <v>216</v>
      </c>
      <c r="S55" s="20">
        <f t="shared" si="34"/>
        <v>1</v>
      </c>
      <c r="T55" s="15">
        <f t="shared" ref="T55:T59" si="35">Q55+R55</f>
        <v>575</v>
      </c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</row>
    <row r="56" spans="1:34" ht="19.5" customHeight="1">
      <c r="A56" s="57" t="s">
        <v>156</v>
      </c>
      <c r="B56" s="57">
        <v>2001</v>
      </c>
      <c r="C56" s="58">
        <v>2</v>
      </c>
      <c r="D56" s="59" t="s">
        <v>157</v>
      </c>
      <c r="E56" s="60">
        <v>81</v>
      </c>
      <c r="F56" s="61">
        <v>52</v>
      </c>
      <c r="G56" s="62">
        <v>1</v>
      </c>
      <c r="H56" s="61">
        <v>77</v>
      </c>
      <c r="I56" s="61">
        <v>35</v>
      </c>
      <c r="J56" s="61">
        <v>2</v>
      </c>
      <c r="K56" s="60">
        <v>85</v>
      </c>
      <c r="L56" s="61">
        <v>27</v>
      </c>
      <c r="M56" s="62">
        <v>3</v>
      </c>
      <c r="N56" s="60">
        <v>85</v>
      </c>
      <c r="O56" s="61">
        <v>36</v>
      </c>
      <c r="P56" s="62">
        <v>3</v>
      </c>
      <c r="Q56" s="20">
        <f t="shared" ref="Q56:S56" si="36">E56+H56+K56+N56</f>
        <v>328</v>
      </c>
      <c r="R56" s="20">
        <f t="shared" si="36"/>
        <v>150</v>
      </c>
      <c r="S56" s="20">
        <f t="shared" si="36"/>
        <v>9</v>
      </c>
      <c r="T56" s="15">
        <f t="shared" si="35"/>
        <v>478</v>
      </c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7" spans="1:34" ht="19.5" customHeight="1">
      <c r="A57" s="57" t="s">
        <v>159</v>
      </c>
      <c r="B57" s="57">
        <v>2001</v>
      </c>
      <c r="C57" s="58">
        <v>3</v>
      </c>
      <c r="D57" s="59" t="s">
        <v>160</v>
      </c>
      <c r="E57" s="60">
        <v>90</v>
      </c>
      <c r="F57" s="61">
        <v>60</v>
      </c>
      <c r="G57" s="62">
        <v>0</v>
      </c>
      <c r="H57" s="61">
        <v>91</v>
      </c>
      <c r="I57" s="61">
        <v>35</v>
      </c>
      <c r="J57" s="61">
        <v>2</v>
      </c>
      <c r="K57" s="60">
        <v>79</v>
      </c>
      <c r="L57" s="61">
        <v>32</v>
      </c>
      <c r="M57" s="62">
        <v>0</v>
      </c>
      <c r="N57" s="60">
        <v>92</v>
      </c>
      <c r="O57" s="61">
        <v>51</v>
      </c>
      <c r="P57" s="62">
        <v>1</v>
      </c>
      <c r="Q57" s="20">
        <f t="shared" ref="Q57:S57" si="37">E57+H57+K57+N57</f>
        <v>352</v>
      </c>
      <c r="R57" s="20">
        <f t="shared" si="37"/>
        <v>178</v>
      </c>
      <c r="S57" s="20">
        <f t="shared" si="37"/>
        <v>3</v>
      </c>
      <c r="T57" s="15">
        <f t="shared" si="35"/>
        <v>530</v>
      </c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</row>
    <row r="58" spans="1:34" ht="19.5" customHeight="1">
      <c r="A58" s="57" t="s">
        <v>162</v>
      </c>
      <c r="B58" s="57">
        <v>2002</v>
      </c>
      <c r="C58" s="58">
        <v>4</v>
      </c>
      <c r="D58" s="59" t="s">
        <v>163</v>
      </c>
      <c r="E58" s="60">
        <v>74</v>
      </c>
      <c r="F58" s="61">
        <v>36</v>
      </c>
      <c r="G58" s="62">
        <v>2</v>
      </c>
      <c r="H58" s="61">
        <v>103</v>
      </c>
      <c r="I58" s="61">
        <v>52</v>
      </c>
      <c r="J58" s="61">
        <v>2</v>
      </c>
      <c r="K58" s="60">
        <v>75</v>
      </c>
      <c r="L58" s="61">
        <v>45</v>
      </c>
      <c r="M58" s="62">
        <v>0</v>
      </c>
      <c r="N58" s="60">
        <v>79</v>
      </c>
      <c r="O58" s="61">
        <v>34</v>
      </c>
      <c r="P58" s="62">
        <v>1</v>
      </c>
      <c r="Q58" s="20">
        <f t="shared" ref="Q58:S58" si="38">E58+H58+K58+N58</f>
        <v>331</v>
      </c>
      <c r="R58" s="20">
        <f t="shared" si="38"/>
        <v>167</v>
      </c>
      <c r="S58" s="20">
        <f t="shared" si="38"/>
        <v>5</v>
      </c>
      <c r="T58" s="15">
        <f t="shared" si="35"/>
        <v>498</v>
      </c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</row>
    <row r="59" spans="1:34" ht="19.5" customHeight="1">
      <c r="A59" s="85"/>
      <c r="B59" s="85"/>
      <c r="C59" s="58" t="s">
        <v>17</v>
      </c>
      <c r="D59" s="65"/>
      <c r="E59" s="68"/>
      <c r="F59" s="66"/>
      <c r="G59" s="67"/>
      <c r="H59" s="66"/>
      <c r="I59" s="66"/>
      <c r="J59" s="66"/>
      <c r="K59" s="68"/>
      <c r="L59" s="66"/>
      <c r="M59" s="67"/>
      <c r="N59" s="68"/>
      <c r="O59" s="66"/>
      <c r="P59" s="67"/>
      <c r="Q59" s="20">
        <f t="shared" ref="Q59:S59" si="39">E59+H59+K59+N59</f>
        <v>0</v>
      </c>
      <c r="R59" s="20">
        <f t="shared" si="39"/>
        <v>0</v>
      </c>
      <c r="S59" s="20">
        <f t="shared" si="39"/>
        <v>0</v>
      </c>
      <c r="T59" s="15">
        <f t="shared" si="35"/>
        <v>0</v>
      </c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</row>
    <row r="60" spans="1:34" ht="19.5" customHeight="1">
      <c r="A60" s="13"/>
      <c r="B60" s="13"/>
      <c r="C60" s="16" t="s">
        <v>18</v>
      </c>
      <c r="D60" s="16">
        <f>I10</f>
        <v>1</v>
      </c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70">
        <f t="shared" ref="Q60:T60" si="40">SUM(Q55:Q59)</f>
        <v>1370</v>
      </c>
      <c r="R60" s="70">
        <f t="shared" si="40"/>
        <v>711</v>
      </c>
      <c r="S60" s="70">
        <f t="shared" si="40"/>
        <v>18</v>
      </c>
      <c r="T60" s="21">
        <f t="shared" si="40"/>
        <v>2081</v>
      </c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</row>
    <row r="61" spans="1:34" ht="19.5" customHeight="1">
      <c r="A61" s="13"/>
      <c r="B61" s="13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</row>
    <row r="62" spans="1:34" ht="19.5" customHeight="1">
      <c r="A62" s="90" t="s">
        <v>164</v>
      </c>
      <c r="B62" s="13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</row>
    <row r="63" spans="1:34" ht="19.5" customHeight="1">
      <c r="A63" s="13"/>
      <c r="B63" s="13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</row>
    <row r="64" spans="1:34" ht="19.5" customHeight="1">
      <c r="A64" s="13"/>
      <c r="B64" s="13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</row>
    <row r="65" spans="1:34" ht="19.5" customHeight="1">
      <c r="A65" s="13"/>
      <c r="B65" s="13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</row>
    <row r="66" spans="1:34" ht="19.5" customHeight="1">
      <c r="A66" s="13"/>
      <c r="B66" s="13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</row>
    <row r="67" spans="1:34" ht="19.5" customHeight="1">
      <c r="A67" s="13"/>
      <c r="B67" s="13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1:34" ht="19.5" customHeight="1">
      <c r="A68" s="13"/>
      <c r="B68" s="13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1:34" ht="19.5" customHeight="1">
      <c r="A69" s="13"/>
      <c r="B69" s="13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34" ht="19.5" customHeight="1">
      <c r="A70" s="13"/>
      <c r="B70" s="13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1:34" ht="19.5" customHeight="1">
      <c r="A71" s="13"/>
      <c r="B71" s="13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1:34" ht="19.5" hidden="1" customHeight="1">
      <c r="A72" s="13"/>
      <c r="B72" s="13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</row>
    <row r="73" spans="1:34" ht="19.5" hidden="1" customHeight="1">
      <c r="A73" s="13"/>
      <c r="B73" s="13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</row>
    <row r="74" spans="1:34" ht="19.5" hidden="1" customHeight="1">
      <c r="A74" s="13"/>
      <c r="B74" s="13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</row>
    <row r="75" spans="1:34" ht="19.5" hidden="1" customHeight="1">
      <c r="A75" s="13"/>
      <c r="B75" s="13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</row>
    <row r="76" spans="1:34" ht="19.5" hidden="1" customHeight="1">
      <c r="A76" s="13"/>
      <c r="B76" s="13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</row>
    <row r="77" spans="1:34" ht="19.5" hidden="1" customHeight="1">
      <c r="A77" s="13"/>
      <c r="B77" s="13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</row>
    <row r="78" spans="1:34" ht="19.5" hidden="1" customHeight="1">
      <c r="A78" s="13"/>
      <c r="B78" s="13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</row>
    <row r="79" spans="1:34" ht="19.5" hidden="1" customHeight="1">
      <c r="A79" s="13"/>
      <c r="B79" s="13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</row>
    <row r="80" spans="1:34" ht="19.5" hidden="1" customHeight="1">
      <c r="A80" s="13"/>
      <c r="B80" s="13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</row>
    <row r="81" spans="1:34" ht="19.5" hidden="1" customHeight="1">
      <c r="A81" s="13"/>
      <c r="B81" s="13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</row>
    <row r="82" spans="1:34" ht="19.5" hidden="1" customHeight="1">
      <c r="A82" s="13"/>
      <c r="B82" s="13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</row>
    <row r="83" spans="1:34" ht="19.5" hidden="1" customHeight="1">
      <c r="A83" s="13"/>
      <c r="B83" s="13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</row>
    <row r="84" spans="1:34" ht="19.5" hidden="1" customHeight="1">
      <c r="A84" s="13"/>
      <c r="B84" s="13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34" ht="19.5" hidden="1" customHeight="1">
      <c r="A85" s="13"/>
      <c r="B85" s="13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34" ht="19.5" hidden="1" customHeight="1">
      <c r="A86" s="13"/>
      <c r="B86" s="13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34" ht="19.5" hidden="1" customHeight="1">
      <c r="A87" s="13"/>
      <c r="B87" s="13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34" ht="19.5" hidden="1" customHeight="1">
      <c r="A88" s="13"/>
      <c r="B88" s="13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34" ht="19.5" hidden="1" customHeight="1">
      <c r="A89" s="13"/>
      <c r="B89" s="13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</row>
    <row r="90" spans="1:34" ht="19.5" hidden="1" customHeight="1">
      <c r="A90" s="13"/>
      <c r="B90" s="13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</row>
    <row r="91" spans="1:34" ht="19.5" hidden="1" customHeight="1">
      <c r="A91" s="13"/>
      <c r="B91" s="13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</row>
    <row r="92" spans="1:34" ht="19.5" hidden="1" customHeight="1">
      <c r="A92" s="13"/>
      <c r="B92" s="13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</row>
    <row r="93" spans="1:34" ht="19.5" hidden="1" customHeight="1">
      <c r="A93" s="13"/>
      <c r="B93" s="13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</row>
    <row r="94" spans="1:34" ht="19.5" hidden="1" customHeight="1">
      <c r="A94" s="13"/>
      <c r="B94" s="13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</row>
    <row r="95" spans="1:34" ht="19.5" hidden="1" customHeight="1">
      <c r="A95" s="13"/>
      <c r="B95" s="13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</row>
    <row r="96" spans="1:34" ht="19.5" hidden="1" customHeight="1">
      <c r="A96" s="13"/>
      <c r="B96" s="13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</row>
    <row r="97" spans="1:34" ht="19.5" hidden="1" customHeight="1">
      <c r="A97" s="13"/>
      <c r="B97" s="13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</row>
    <row r="98" spans="1:34" ht="19.5" hidden="1" customHeight="1">
      <c r="A98" s="13"/>
      <c r="B98" s="13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</row>
    <row r="99" spans="1:34" ht="19.5" hidden="1" customHeight="1">
      <c r="A99" s="13"/>
      <c r="B99" s="13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</row>
    <row r="100" spans="1:34" ht="19.5" hidden="1" customHeight="1">
      <c r="A100" s="13"/>
      <c r="B100" s="13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</row>
    <row r="101" spans="1:34" ht="19.5" hidden="1" customHeight="1">
      <c r="A101" s="13"/>
      <c r="B101" s="13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</row>
    <row r="102" spans="1:34" ht="19.5" hidden="1" customHeight="1">
      <c r="A102" s="13"/>
      <c r="B102" s="13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</row>
    <row r="103" spans="1:34" ht="19.5" hidden="1" customHeight="1">
      <c r="A103" s="13"/>
      <c r="B103" s="13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</row>
    <row r="104" spans="1:34" ht="19.5" hidden="1" customHeight="1">
      <c r="A104" s="13"/>
      <c r="B104" s="13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</row>
    <row r="105" spans="1:34" ht="19.5" hidden="1" customHeight="1">
      <c r="A105" s="13"/>
      <c r="B105" s="13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</row>
    <row r="106" spans="1:34" ht="19.5" hidden="1" customHeight="1">
      <c r="A106" s="13"/>
      <c r="B106" s="13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</row>
    <row r="107" spans="1:34" ht="19.5" hidden="1" customHeight="1">
      <c r="A107" s="13"/>
      <c r="B107" s="13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</row>
    <row r="108" spans="1:34" ht="19.5" hidden="1" customHeight="1">
      <c r="A108" s="13"/>
      <c r="B108" s="13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</row>
    <row r="109" spans="1:34" ht="19.5" hidden="1" customHeight="1">
      <c r="A109" s="13"/>
      <c r="B109" s="13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</row>
    <row r="110" spans="1:34" ht="19.5" hidden="1" customHeight="1">
      <c r="A110" s="13"/>
      <c r="B110" s="13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</row>
    <row r="111" spans="1:34" ht="19.5" hidden="1" customHeight="1">
      <c r="A111" s="13"/>
      <c r="B111" s="13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</row>
    <row r="112" spans="1:34" ht="19.5" hidden="1" customHeight="1">
      <c r="A112" s="13"/>
      <c r="B112" s="13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</row>
    <row r="113" spans="1:34" ht="19.5" hidden="1" customHeight="1">
      <c r="A113" s="13"/>
      <c r="B113" s="13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</row>
    <row r="114" spans="1:34" ht="19.5" hidden="1" customHeight="1">
      <c r="A114" s="13"/>
      <c r="B114" s="13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</row>
    <row r="115" spans="1:34" ht="19.5" hidden="1" customHeight="1">
      <c r="A115" s="13"/>
      <c r="B115" s="13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</row>
    <row r="116" spans="1:34" ht="19.5" hidden="1" customHeight="1">
      <c r="A116" s="13"/>
      <c r="B116" s="13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</row>
    <row r="117" spans="1:34" ht="19.5" hidden="1" customHeight="1">
      <c r="A117" s="13"/>
      <c r="B117" s="13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</row>
    <row r="118" spans="1:34" ht="19.5" hidden="1" customHeight="1">
      <c r="A118" s="13"/>
      <c r="B118" s="13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</row>
    <row r="119" spans="1:34" ht="12.75" hidden="1" customHeight="1">
      <c r="A119" s="13"/>
      <c r="B119" s="13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</row>
    <row r="120" spans="1:34" ht="12.75" hidden="1" customHeight="1">
      <c r="A120" s="13"/>
      <c r="B120" s="13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</row>
    <row r="121" spans="1:34" ht="12.75" hidden="1" customHeight="1">
      <c r="A121" s="13"/>
      <c r="B121" s="13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</row>
    <row r="122" spans="1:34" ht="12.75" hidden="1" customHeight="1">
      <c r="A122" s="13"/>
      <c r="B122" s="13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</row>
    <row r="123" spans="1:34" ht="12.75" hidden="1" customHeight="1">
      <c r="A123" s="13"/>
      <c r="B123" s="13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</row>
    <row r="124" spans="1:34" ht="12.75" hidden="1" customHeight="1">
      <c r="A124" s="13"/>
      <c r="B124" s="13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</row>
    <row r="125" spans="1:34" ht="12.75" hidden="1" customHeight="1">
      <c r="A125" s="13"/>
      <c r="B125" s="13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</row>
    <row r="126" spans="1:34" ht="12.75" hidden="1" customHeight="1">
      <c r="A126" s="13"/>
      <c r="B126" s="13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</row>
    <row r="127" spans="1:34" ht="12.75" hidden="1" customHeight="1">
      <c r="A127" s="13"/>
      <c r="B127" s="13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</row>
    <row r="128" spans="1:34" ht="12.75" hidden="1" customHeight="1">
      <c r="A128" s="13"/>
      <c r="B128" s="13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</row>
    <row r="129" spans="1:34" ht="12.75" hidden="1" customHeight="1">
      <c r="A129" s="13"/>
      <c r="B129" s="13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</row>
    <row r="130" spans="1:34" ht="12.75" hidden="1" customHeight="1">
      <c r="A130" s="13"/>
      <c r="B130" s="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</row>
    <row r="131" spans="1:34" ht="12.75" hidden="1" customHeight="1">
      <c r="A131" s="13"/>
      <c r="B131" s="13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</row>
    <row r="132" spans="1:34" ht="12.75" hidden="1" customHeight="1">
      <c r="A132" s="13"/>
      <c r="B132" s="13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</row>
    <row r="133" spans="1:34" ht="12.75" hidden="1" customHeight="1">
      <c r="A133" s="13"/>
      <c r="B133" s="13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</row>
    <row r="134" spans="1:34" ht="12.75" hidden="1" customHeight="1">
      <c r="A134" s="13"/>
      <c r="B134" s="13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</row>
    <row r="135" spans="1:34" ht="12.75" hidden="1" customHeight="1">
      <c r="A135" s="13"/>
      <c r="B135" s="13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</row>
    <row r="136" spans="1:34" ht="12.75" hidden="1" customHeight="1">
      <c r="A136" s="13"/>
      <c r="B136" s="13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</row>
    <row r="137" spans="1:34" ht="12.75" hidden="1" customHeight="1">
      <c r="A137" s="13"/>
      <c r="B137" s="13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</row>
    <row r="138" spans="1:34" ht="12.75" hidden="1" customHeight="1">
      <c r="A138" s="13"/>
      <c r="B138" s="13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</row>
    <row r="139" spans="1:34" ht="12.75" hidden="1" customHeight="1">
      <c r="A139" s="13"/>
      <c r="B139" s="13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</row>
    <row r="140" spans="1:34" ht="12.75" hidden="1" customHeight="1">
      <c r="A140" s="13"/>
      <c r="B140" s="13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</row>
    <row r="141" spans="1:34" ht="12.75" hidden="1" customHeight="1">
      <c r="A141" s="13"/>
      <c r="B141" s="13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</row>
    <row r="142" spans="1:34" ht="12.75" hidden="1" customHeight="1">
      <c r="A142" s="13"/>
      <c r="B142" s="13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</row>
    <row r="143" spans="1:34" ht="12.75" hidden="1" customHeight="1">
      <c r="A143" s="13"/>
      <c r="B143" s="13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</row>
    <row r="144" spans="1:34" ht="12.75" hidden="1" customHeight="1">
      <c r="A144" s="13"/>
      <c r="B144" s="13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</row>
    <row r="145" spans="1:34" ht="12.75" hidden="1" customHeight="1">
      <c r="A145" s="13"/>
      <c r="B145" s="13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</row>
    <row r="146" spans="1:34" ht="12.75" hidden="1" customHeight="1">
      <c r="A146" s="13"/>
      <c r="B146" s="13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</row>
    <row r="147" spans="1:34" ht="12.75" hidden="1" customHeight="1">
      <c r="A147" s="13"/>
      <c r="B147" s="13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</row>
    <row r="148" spans="1:34" ht="12.75" hidden="1" customHeight="1">
      <c r="A148" s="13"/>
      <c r="B148" s="13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</row>
    <row r="149" spans="1:34" ht="12.75" hidden="1" customHeight="1">
      <c r="A149" s="13"/>
      <c r="B149" s="13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</row>
    <row r="150" spans="1:34" ht="12.75" hidden="1" customHeight="1">
      <c r="A150" s="13"/>
      <c r="B150" s="13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</row>
    <row r="151" spans="1:34" ht="12.75" hidden="1" customHeight="1">
      <c r="A151" s="13"/>
      <c r="B151" s="13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</row>
    <row r="152" spans="1:34" ht="12.75" hidden="1" customHeight="1">
      <c r="A152" s="13"/>
      <c r="B152" s="13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</row>
    <row r="153" spans="1:34" ht="12.75" hidden="1" customHeight="1">
      <c r="A153" s="13"/>
      <c r="B153" s="13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</row>
    <row r="154" spans="1:34" ht="12.75" hidden="1" customHeight="1">
      <c r="A154" s="13"/>
      <c r="B154" s="13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</row>
    <row r="155" spans="1:34" ht="12.75" hidden="1" customHeight="1">
      <c r="A155" s="13"/>
      <c r="B155" s="13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</row>
    <row r="156" spans="1:34" ht="12.75" hidden="1" customHeight="1">
      <c r="A156" s="13"/>
      <c r="B156" s="13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</row>
    <row r="157" spans="1:34" ht="12.75" hidden="1" customHeight="1">
      <c r="A157" s="13"/>
      <c r="B157" s="13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</row>
    <row r="158" spans="1:34" ht="12.75" hidden="1" customHeight="1">
      <c r="A158" s="13"/>
      <c r="B158" s="13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</row>
    <row r="159" spans="1:34" ht="12.75" hidden="1" customHeight="1">
      <c r="A159" s="13"/>
      <c r="B159" s="13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</row>
    <row r="160" spans="1:34" ht="12.75" hidden="1" customHeight="1">
      <c r="A160" s="13"/>
      <c r="B160" s="13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</row>
    <row r="161" spans="1:34" ht="12.75" hidden="1" customHeight="1">
      <c r="A161" s="13"/>
      <c r="B161" s="13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</row>
    <row r="162" spans="1:34" ht="12.75" hidden="1" customHeight="1">
      <c r="A162" s="13"/>
      <c r="B162" s="13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</row>
    <row r="163" spans="1:34" ht="12.75" hidden="1" customHeight="1">
      <c r="A163" s="13"/>
      <c r="B163" s="13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</row>
    <row r="164" spans="1:34" ht="12.75" hidden="1" customHeight="1">
      <c r="A164" s="13"/>
      <c r="B164" s="13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</row>
    <row r="165" spans="1:34" ht="12.75" hidden="1" customHeight="1">
      <c r="A165" s="13"/>
      <c r="B165" s="13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</row>
    <row r="166" spans="1:34" ht="12.75" hidden="1" customHeight="1">
      <c r="A166" s="13"/>
      <c r="B166" s="13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</row>
    <row r="167" spans="1:34" ht="12.75" hidden="1" customHeight="1">
      <c r="A167" s="13"/>
      <c r="B167" s="13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</row>
    <row r="168" spans="1:34" ht="12.75" hidden="1" customHeight="1">
      <c r="A168" s="13"/>
      <c r="B168" s="13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</row>
    <row r="169" spans="1:34" ht="12.75" hidden="1" customHeight="1">
      <c r="A169" s="13"/>
      <c r="B169" s="13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</row>
    <row r="170" spans="1:34" ht="12.75" hidden="1" customHeight="1">
      <c r="A170" s="13"/>
      <c r="B170" s="13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</row>
    <row r="171" spans="1:34" ht="12.75" hidden="1" customHeight="1">
      <c r="A171" s="13"/>
      <c r="B171" s="13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</row>
    <row r="172" spans="1:34" ht="12.75" hidden="1" customHeight="1">
      <c r="A172" s="13"/>
      <c r="B172" s="13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</row>
    <row r="173" spans="1:34" ht="12.75" hidden="1" customHeight="1">
      <c r="A173" s="13"/>
      <c r="B173" s="13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</row>
    <row r="174" spans="1:34" ht="12.75" hidden="1" customHeight="1">
      <c r="A174" s="13"/>
      <c r="B174" s="13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</row>
    <row r="175" spans="1:34" ht="12.75" hidden="1" customHeight="1">
      <c r="A175" s="13"/>
      <c r="B175" s="13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</row>
    <row r="176" spans="1:34" ht="12.75" hidden="1" customHeight="1">
      <c r="A176" s="13"/>
      <c r="B176" s="13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</row>
    <row r="177" spans="1:34" ht="12.75" hidden="1" customHeight="1">
      <c r="A177" s="13"/>
      <c r="B177" s="13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</row>
    <row r="178" spans="1:34" ht="12.75" hidden="1" customHeight="1">
      <c r="A178" s="13"/>
      <c r="B178" s="13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</row>
    <row r="179" spans="1:34" ht="12.75" hidden="1" customHeight="1">
      <c r="A179" s="13"/>
      <c r="B179" s="13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</row>
    <row r="180" spans="1:34" ht="12.75" hidden="1" customHeight="1">
      <c r="A180" s="13"/>
      <c r="B180" s="13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</row>
    <row r="181" spans="1:34" ht="12.75" hidden="1" customHeight="1">
      <c r="A181" s="13"/>
      <c r="B181" s="13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</row>
    <row r="182" spans="1:34" ht="12.75" hidden="1" customHeight="1">
      <c r="A182" s="13"/>
      <c r="B182" s="13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</row>
    <row r="183" spans="1:34" ht="12.75" hidden="1" customHeight="1">
      <c r="A183" s="13"/>
      <c r="B183" s="13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</row>
    <row r="184" spans="1:34" ht="12.75" hidden="1" customHeight="1">
      <c r="A184" s="13"/>
      <c r="B184" s="13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</row>
    <row r="185" spans="1:34" ht="12.75" hidden="1" customHeight="1">
      <c r="A185" s="13"/>
      <c r="B185" s="13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</row>
    <row r="186" spans="1:34" ht="12.75" hidden="1" customHeight="1">
      <c r="A186" s="13"/>
      <c r="B186" s="13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</row>
    <row r="187" spans="1:34" ht="12.75" hidden="1" customHeight="1">
      <c r="A187" s="13"/>
      <c r="B187" s="13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</row>
    <row r="188" spans="1:34" ht="12.75" hidden="1" customHeight="1">
      <c r="A188" s="13"/>
      <c r="B188" s="13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</row>
    <row r="189" spans="1:34" ht="12.75" hidden="1" customHeight="1">
      <c r="A189" s="13"/>
      <c r="B189" s="13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</row>
    <row r="190" spans="1:34" ht="12.75" hidden="1" customHeight="1">
      <c r="A190" s="13"/>
      <c r="B190" s="13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</row>
    <row r="191" spans="1:34" ht="12.75" hidden="1" customHeight="1">
      <c r="A191" s="13"/>
      <c r="B191" s="13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</row>
    <row r="192" spans="1:34" ht="12.75" hidden="1" customHeight="1">
      <c r="A192" s="13"/>
      <c r="B192" s="13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</row>
    <row r="193" spans="1:34" ht="12.75" hidden="1" customHeight="1">
      <c r="A193" s="13"/>
      <c r="B193" s="13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</row>
    <row r="194" spans="1:34" ht="12.75" hidden="1" customHeight="1">
      <c r="A194" s="13"/>
      <c r="B194" s="13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</row>
    <row r="195" spans="1:34" ht="12.75" hidden="1" customHeight="1">
      <c r="A195" s="13"/>
      <c r="B195" s="13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</row>
    <row r="196" spans="1:34" ht="12.75" hidden="1" customHeight="1">
      <c r="A196" s="13"/>
      <c r="B196" s="13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</row>
    <row r="197" spans="1:34" ht="12.75" hidden="1" customHeight="1">
      <c r="A197" s="13"/>
      <c r="B197" s="13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</row>
    <row r="198" spans="1:34" ht="12.75" hidden="1" customHeight="1">
      <c r="A198" s="13"/>
      <c r="B198" s="13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</row>
    <row r="199" spans="1:34" ht="12.75" hidden="1" customHeight="1">
      <c r="A199" s="13"/>
      <c r="B199" s="13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</row>
    <row r="200" spans="1:34" ht="12.75" hidden="1" customHeight="1">
      <c r="A200" s="13"/>
      <c r="B200" s="13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</row>
    <row r="201" spans="1:34" ht="12.75" hidden="1" customHeight="1">
      <c r="A201" s="13"/>
      <c r="B201" s="13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</row>
    <row r="202" spans="1:34" ht="12.75" hidden="1" customHeight="1">
      <c r="A202" s="13"/>
      <c r="B202" s="13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</row>
    <row r="203" spans="1:34" ht="12.75" hidden="1" customHeight="1">
      <c r="A203" s="13"/>
      <c r="B203" s="13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</row>
    <row r="204" spans="1:34" ht="12.75" hidden="1" customHeight="1">
      <c r="A204" s="13"/>
      <c r="B204" s="13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</row>
    <row r="205" spans="1:34" ht="12.75" hidden="1" customHeight="1">
      <c r="A205" s="13"/>
      <c r="B205" s="13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</row>
    <row r="206" spans="1:34" ht="12.75" hidden="1" customHeight="1">
      <c r="A206" s="13"/>
      <c r="B206" s="13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</row>
    <row r="207" spans="1:34" ht="12.75" hidden="1" customHeight="1">
      <c r="A207" s="13"/>
      <c r="B207" s="13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</row>
    <row r="208" spans="1:34" ht="12.75" hidden="1" customHeight="1">
      <c r="A208" s="13"/>
      <c r="B208" s="13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</row>
    <row r="209" spans="1:34" ht="12.75" hidden="1" customHeight="1">
      <c r="A209" s="13"/>
      <c r="B209" s="13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</row>
    <row r="210" spans="1:34" ht="12.75" hidden="1" customHeight="1">
      <c r="A210" s="13"/>
      <c r="B210" s="13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</row>
    <row r="211" spans="1:34" ht="12.75" hidden="1" customHeight="1">
      <c r="A211" s="13"/>
      <c r="B211" s="13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</row>
    <row r="212" spans="1:34" ht="12.75" hidden="1" customHeight="1">
      <c r="A212" s="13"/>
      <c r="B212" s="13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</row>
    <row r="213" spans="1:34" ht="12.75" hidden="1" customHeight="1">
      <c r="A213" s="13"/>
      <c r="B213" s="13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</row>
    <row r="214" spans="1:34" ht="12.75" hidden="1" customHeight="1">
      <c r="A214" s="13"/>
      <c r="B214" s="13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</row>
    <row r="215" spans="1:34" ht="12.75" hidden="1" customHeight="1">
      <c r="A215" s="13"/>
      <c r="B215" s="13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</row>
    <row r="216" spans="1:34" ht="12.75" hidden="1" customHeight="1">
      <c r="A216" s="13"/>
      <c r="B216" s="13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</row>
    <row r="217" spans="1:34" ht="12.75" hidden="1" customHeight="1">
      <c r="A217" s="13"/>
      <c r="B217" s="13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</row>
    <row r="218" spans="1:34" ht="12.75" hidden="1" customHeight="1">
      <c r="A218" s="13"/>
      <c r="B218" s="13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</row>
    <row r="219" spans="1:34" ht="12.75" hidden="1" customHeight="1">
      <c r="A219" s="13"/>
      <c r="B219" s="13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</row>
    <row r="220" spans="1:34" ht="12.75" hidden="1" customHeight="1">
      <c r="A220" s="13"/>
      <c r="B220" s="13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</row>
    <row r="221" spans="1:34" ht="12.75" hidden="1" customHeight="1">
      <c r="A221" s="13"/>
      <c r="B221" s="13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</row>
    <row r="222" spans="1:34" ht="12.75" hidden="1" customHeight="1">
      <c r="A222" s="13"/>
      <c r="B222" s="13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</row>
    <row r="223" spans="1:34" ht="12.75" hidden="1" customHeight="1">
      <c r="A223" s="13"/>
      <c r="B223" s="13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</row>
    <row r="224" spans="1:34" ht="12.75" hidden="1" customHeight="1">
      <c r="A224" s="13"/>
      <c r="B224" s="13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</row>
    <row r="225" spans="1:34" ht="12.75" hidden="1" customHeight="1">
      <c r="A225" s="13"/>
      <c r="B225" s="13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</row>
    <row r="226" spans="1:34" ht="12.75" hidden="1" customHeight="1">
      <c r="A226" s="13"/>
      <c r="B226" s="13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</row>
    <row r="227" spans="1:34" ht="12.75" hidden="1" customHeight="1">
      <c r="A227" s="13"/>
      <c r="B227" s="13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</row>
    <row r="228" spans="1:34" ht="12.75" hidden="1" customHeight="1">
      <c r="A228" s="13"/>
      <c r="B228" s="13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</row>
    <row r="229" spans="1:34" ht="12.75" hidden="1" customHeight="1">
      <c r="A229" s="13"/>
      <c r="B229" s="13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</row>
    <row r="230" spans="1:34" ht="12.75" hidden="1" customHeight="1">
      <c r="A230" s="13"/>
      <c r="B230" s="13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</row>
    <row r="231" spans="1:34" ht="12.75" hidden="1" customHeight="1">
      <c r="A231" s="13"/>
      <c r="B231" s="13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</row>
    <row r="232" spans="1:34" ht="12.75" hidden="1" customHeight="1">
      <c r="A232" s="13"/>
      <c r="B232" s="13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</row>
    <row r="233" spans="1:34" ht="12.75" hidden="1" customHeight="1">
      <c r="A233" s="13"/>
      <c r="B233" s="13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</row>
    <row r="234" spans="1:34" ht="12.75" hidden="1" customHeight="1">
      <c r="A234" s="13"/>
      <c r="B234" s="13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</row>
    <row r="235" spans="1:34" ht="12.75" hidden="1" customHeight="1">
      <c r="A235" s="13"/>
      <c r="B235" s="13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</row>
    <row r="236" spans="1:34" ht="12.75" hidden="1" customHeight="1">
      <c r="A236" s="13"/>
      <c r="B236" s="13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</row>
    <row r="237" spans="1:34" ht="12.75" hidden="1" customHeight="1">
      <c r="A237" s="13"/>
      <c r="B237" s="13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</row>
    <row r="238" spans="1:34" ht="12.75" hidden="1" customHeight="1">
      <c r="A238" s="13"/>
      <c r="B238" s="13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</row>
    <row r="239" spans="1:34" ht="12.75" hidden="1" customHeight="1">
      <c r="A239" s="13"/>
      <c r="B239" s="13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</row>
    <row r="240" spans="1:34" ht="12.75" hidden="1" customHeight="1">
      <c r="A240" s="13"/>
      <c r="B240" s="13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</row>
    <row r="241" spans="1:34" ht="12.75" hidden="1" customHeight="1">
      <c r="A241" s="13"/>
      <c r="B241" s="13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</row>
    <row r="242" spans="1:34" ht="12.75" hidden="1" customHeight="1">
      <c r="A242" s="13"/>
      <c r="B242" s="13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</row>
    <row r="243" spans="1:34" ht="12.75" hidden="1" customHeight="1">
      <c r="A243" s="13"/>
      <c r="B243" s="13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</row>
    <row r="244" spans="1:34" ht="12.75" hidden="1" customHeight="1">
      <c r="A244" s="13"/>
      <c r="B244" s="13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</row>
    <row r="245" spans="1:34" ht="12.75" hidden="1" customHeight="1">
      <c r="A245" s="13"/>
      <c r="B245" s="13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</row>
    <row r="246" spans="1:34" ht="12.75" hidden="1" customHeight="1">
      <c r="A246" s="13"/>
      <c r="B246" s="13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</row>
    <row r="247" spans="1:34" ht="12.75" hidden="1" customHeight="1">
      <c r="A247" s="13"/>
      <c r="B247" s="13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</row>
    <row r="248" spans="1:34" ht="12.75" hidden="1" customHeight="1">
      <c r="A248" s="13"/>
      <c r="B248" s="13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</row>
    <row r="249" spans="1:34" ht="12.75" hidden="1" customHeight="1">
      <c r="A249" s="13"/>
      <c r="B249" s="13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</row>
    <row r="250" spans="1:34" ht="12.75" hidden="1" customHeight="1">
      <c r="A250" s="13"/>
      <c r="B250" s="13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</row>
    <row r="251" spans="1:34" ht="13.5" hidden="1" customHeight="1">
      <c r="A251" s="91"/>
      <c r="B251" s="91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</row>
    <row r="252" spans="1:34" ht="13.5" hidden="1" customHeight="1">
      <c r="A252" s="91"/>
      <c r="B252" s="91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</row>
    <row r="253" spans="1:34" ht="13.5" hidden="1" customHeight="1">
      <c r="A253" s="91"/>
      <c r="B253" s="91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</row>
    <row r="254" spans="1:34" ht="13.5" hidden="1" customHeight="1">
      <c r="A254" s="91"/>
      <c r="B254" s="91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</row>
    <row r="255" spans="1:34" ht="13.5" hidden="1" customHeight="1">
      <c r="A255" s="91"/>
      <c r="B255" s="91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</row>
    <row r="256" spans="1:34" ht="13.5" hidden="1" customHeight="1">
      <c r="A256" s="91"/>
      <c r="B256" s="91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</row>
    <row r="257" spans="1:34" ht="13.5" hidden="1" customHeight="1">
      <c r="A257" s="91"/>
      <c r="B257" s="91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</row>
    <row r="258" spans="1:34" ht="13.5" hidden="1" customHeight="1">
      <c r="A258" s="91"/>
      <c r="B258" s="91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</row>
    <row r="259" spans="1:34" ht="13.5" hidden="1" customHeight="1">
      <c r="A259" s="91"/>
      <c r="B259" s="91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</row>
    <row r="260" spans="1:34" ht="13.5" hidden="1" customHeight="1">
      <c r="A260" s="91"/>
      <c r="B260" s="91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</row>
    <row r="261" spans="1:34" ht="13.5" hidden="1" customHeight="1">
      <c r="A261" s="91"/>
      <c r="B261" s="91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</row>
    <row r="262" spans="1:34" ht="13.5" hidden="1" customHeight="1">
      <c r="A262" s="91"/>
      <c r="B262" s="91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</row>
    <row r="263" spans="1:34" ht="13.5" hidden="1" customHeight="1">
      <c r="A263" s="91"/>
      <c r="B263" s="91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</row>
    <row r="264" spans="1:34" ht="13.5" hidden="1" customHeight="1">
      <c r="A264" s="91"/>
      <c r="B264" s="91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</row>
    <row r="265" spans="1:34" ht="13.5" hidden="1" customHeight="1">
      <c r="A265" s="91"/>
      <c r="B265" s="91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</row>
    <row r="266" spans="1:34" ht="13.5" hidden="1" customHeight="1">
      <c r="A266" s="91"/>
      <c r="B266" s="91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</row>
    <row r="267" spans="1:34" ht="13.5" hidden="1" customHeight="1">
      <c r="A267" s="91"/>
      <c r="B267" s="91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</row>
    <row r="268" spans="1:34" ht="13.5" hidden="1" customHeight="1">
      <c r="A268" s="91"/>
      <c r="B268" s="91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</row>
    <row r="269" spans="1:34" ht="13.5" hidden="1" customHeight="1">
      <c r="A269" s="91"/>
      <c r="B269" s="91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</row>
    <row r="270" spans="1:34" ht="13.5" hidden="1" customHeight="1">
      <c r="A270" s="91"/>
      <c r="B270" s="91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</row>
    <row r="271" spans="1:34" ht="13.5" hidden="1" customHeight="1">
      <c r="A271" s="91"/>
      <c r="B271" s="91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</row>
    <row r="272" spans="1:34" ht="13.5" hidden="1" customHeight="1">
      <c r="A272" s="91"/>
      <c r="B272" s="91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</row>
    <row r="273" spans="1:34" ht="13.5" hidden="1" customHeight="1">
      <c r="A273" s="91"/>
      <c r="B273" s="91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</row>
    <row r="274" spans="1:34" ht="13.5" hidden="1" customHeight="1">
      <c r="A274" s="91"/>
      <c r="B274" s="91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</row>
    <row r="275" spans="1:34" ht="13.5" hidden="1" customHeight="1">
      <c r="A275" s="91"/>
      <c r="B275" s="91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</row>
    <row r="276" spans="1:34" ht="13.5" hidden="1" customHeight="1">
      <c r="A276" s="91"/>
      <c r="B276" s="91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</row>
    <row r="277" spans="1:34" ht="13.5" hidden="1" customHeight="1">
      <c r="A277" s="91"/>
      <c r="B277" s="91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</row>
    <row r="278" spans="1:34" ht="13.5" hidden="1" customHeight="1">
      <c r="A278" s="91"/>
      <c r="B278" s="91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</row>
    <row r="279" spans="1:34" ht="13.5" hidden="1" customHeight="1">
      <c r="A279" s="91"/>
      <c r="B279" s="91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</row>
    <row r="280" spans="1:34" ht="13.5" hidden="1" customHeight="1">
      <c r="A280" s="91"/>
      <c r="B280" s="91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</row>
    <row r="281" spans="1:34" ht="13.5" hidden="1" customHeight="1">
      <c r="A281" s="91"/>
      <c r="B281" s="91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</row>
    <row r="282" spans="1:34" ht="13.5" hidden="1" customHeight="1">
      <c r="A282" s="91"/>
      <c r="B282" s="91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</row>
    <row r="283" spans="1:34" ht="13.5" hidden="1" customHeight="1">
      <c r="A283" s="91"/>
      <c r="B283" s="91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</row>
    <row r="284" spans="1:34" ht="13.5" hidden="1" customHeight="1">
      <c r="A284" s="91"/>
      <c r="B284" s="91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</row>
    <row r="285" spans="1:34" ht="13.5" hidden="1" customHeight="1">
      <c r="A285" s="91"/>
      <c r="B285" s="91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</row>
    <row r="286" spans="1:34" ht="13.5" hidden="1" customHeight="1">
      <c r="A286" s="91"/>
      <c r="B286" s="91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</row>
    <row r="287" spans="1:34" ht="13.5" hidden="1" customHeight="1">
      <c r="A287" s="91"/>
      <c r="B287" s="91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</row>
    <row r="288" spans="1:34" ht="13.5" hidden="1" customHeight="1">
      <c r="A288" s="91"/>
      <c r="B288" s="91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</row>
    <row r="289" spans="1:34" ht="13.5" hidden="1" customHeight="1">
      <c r="A289" s="91"/>
      <c r="B289" s="91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</row>
    <row r="290" spans="1:34" ht="13.5" hidden="1" customHeight="1">
      <c r="A290" s="91"/>
      <c r="B290" s="91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</row>
    <row r="291" spans="1:34" ht="13.5" hidden="1" customHeight="1">
      <c r="A291" s="91"/>
      <c r="B291" s="91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</row>
    <row r="292" spans="1:34" ht="13.5" hidden="1" customHeight="1">
      <c r="A292" s="91"/>
      <c r="B292" s="91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</row>
    <row r="293" spans="1:34" ht="13.5" hidden="1" customHeight="1">
      <c r="A293" s="91"/>
      <c r="B293" s="91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</row>
    <row r="294" spans="1:34" ht="13.5" hidden="1" customHeight="1">
      <c r="A294" s="91"/>
      <c r="B294" s="91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</row>
    <row r="295" spans="1:34" ht="13.5" hidden="1" customHeight="1">
      <c r="A295" s="91"/>
      <c r="B295" s="91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</row>
    <row r="296" spans="1:34" ht="13.5" hidden="1" customHeight="1">
      <c r="A296" s="91"/>
      <c r="B296" s="91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</row>
    <row r="297" spans="1:34" ht="13.5" hidden="1" customHeight="1">
      <c r="A297" s="91"/>
      <c r="B297" s="91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</row>
    <row r="298" spans="1:34" ht="13.5" hidden="1" customHeight="1">
      <c r="A298" s="91"/>
      <c r="B298" s="91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</row>
    <row r="299" spans="1:34" ht="13.5" hidden="1" customHeight="1">
      <c r="A299" s="91"/>
      <c r="B299" s="91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</row>
    <row r="300" spans="1:34" ht="13.5" hidden="1" customHeight="1">
      <c r="A300" s="91"/>
      <c r="B300" s="91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</row>
    <row r="301" spans="1:34" ht="13.5" hidden="1" customHeight="1">
      <c r="A301" s="91"/>
      <c r="B301" s="91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</row>
    <row r="302" spans="1:34" ht="13.5" hidden="1" customHeight="1">
      <c r="A302" s="91"/>
      <c r="B302" s="91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</row>
    <row r="303" spans="1:34" ht="13.5" hidden="1" customHeight="1">
      <c r="A303" s="91"/>
      <c r="B303" s="91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</row>
    <row r="304" spans="1:34" ht="13.5" hidden="1" customHeight="1">
      <c r="A304" s="91"/>
      <c r="B304" s="91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</row>
    <row r="305" spans="1:34" ht="13.5" hidden="1" customHeight="1">
      <c r="A305" s="91"/>
      <c r="B305" s="91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</row>
    <row r="306" spans="1:34" ht="13.5" hidden="1" customHeight="1">
      <c r="A306" s="91"/>
      <c r="B306" s="91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</row>
    <row r="307" spans="1:34" ht="13.5" hidden="1" customHeight="1">
      <c r="A307" s="91"/>
      <c r="B307" s="91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</row>
    <row r="308" spans="1:34" ht="13.5" hidden="1" customHeight="1">
      <c r="A308" s="91"/>
      <c r="B308" s="91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</row>
    <row r="309" spans="1:34" ht="13.5" hidden="1" customHeight="1">
      <c r="A309" s="91"/>
      <c r="B309" s="91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</row>
    <row r="310" spans="1:34" ht="13.5" hidden="1" customHeight="1">
      <c r="A310" s="91"/>
      <c r="B310" s="91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</row>
    <row r="311" spans="1:34" ht="13.5" hidden="1" customHeight="1">
      <c r="A311" s="91"/>
      <c r="B311" s="91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</row>
    <row r="312" spans="1:34" ht="13.5" hidden="1" customHeight="1">
      <c r="A312" s="91"/>
      <c r="B312" s="91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</row>
    <row r="313" spans="1:34" ht="13.5" hidden="1" customHeight="1">
      <c r="A313" s="91"/>
      <c r="B313" s="91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</row>
    <row r="314" spans="1:34" ht="13.5" hidden="1" customHeight="1">
      <c r="A314" s="91"/>
      <c r="B314" s="91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</row>
    <row r="315" spans="1:34" ht="13.5" hidden="1" customHeight="1">
      <c r="A315" s="91"/>
      <c r="B315" s="91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</row>
    <row r="316" spans="1:34" ht="13.5" hidden="1" customHeight="1">
      <c r="A316" s="91"/>
      <c r="B316" s="91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</row>
    <row r="317" spans="1:34" ht="13.5" hidden="1" customHeight="1">
      <c r="A317" s="91"/>
      <c r="B317" s="91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</row>
    <row r="318" spans="1:34" ht="13.5" hidden="1" customHeight="1">
      <c r="A318" s="91"/>
      <c r="B318" s="91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</row>
    <row r="319" spans="1:34" ht="13.5" hidden="1" customHeight="1">
      <c r="A319" s="91"/>
      <c r="B319" s="91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</row>
    <row r="320" spans="1:34" ht="13.5" hidden="1" customHeight="1">
      <c r="A320" s="91"/>
      <c r="B320" s="91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</row>
    <row r="321" spans="1:34" ht="13.5" hidden="1" customHeight="1">
      <c r="A321" s="91"/>
      <c r="B321" s="91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</row>
    <row r="322" spans="1:34" ht="13.5" hidden="1" customHeight="1">
      <c r="A322" s="91"/>
      <c r="B322" s="91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</row>
    <row r="323" spans="1:34" ht="13.5" hidden="1" customHeight="1">
      <c r="A323" s="91"/>
      <c r="B323" s="91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</row>
    <row r="324" spans="1:34" ht="13.5" hidden="1" customHeight="1">
      <c r="A324" s="91"/>
      <c r="B324" s="91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</row>
    <row r="325" spans="1:34" ht="13.5" hidden="1" customHeight="1">
      <c r="A325" s="91"/>
      <c r="B325" s="91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</row>
    <row r="326" spans="1:34" ht="13.5" hidden="1" customHeight="1">
      <c r="A326" s="91"/>
      <c r="B326" s="91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</row>
    <row r="327" spans="1:34" ht="13.5" hidden="1" customHeight="1">
      <c r="A327" s="91"/>
      <c r="B327" s="91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</row>
    <row r="328" spans="1:34" ht="13.5" hidden="1" customHeight="1">
      <c r="A328" s="91"/>
      <c r="B328" s="91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</row>
    <row r="329" spans="1:34" ht="13.5" hidden="1" customHeight="1">
      <c r="A329" s="91"/>
      <c r="B329" s="91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</row>
    <row r="330" spans="1:34" ht="13.5" hidden="1" customHeight="1">
      <c r="A330" s="91"/>
      <c r="B330" s="91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</row>
    <row r="331" spans="1:34" ht="13.5" hidden="1" customHeight="1">
      <c r="A331" s="91"/>
      <c r="B331" s="91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</row>
    <row r="332" spans="1:34" ht="13.5" hidden="1" customHeight="1">
      <c r="A332" s="91"/>
      <c r="B332" s="91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</row>
    <row r="333" spans="1:34" ht="13.5" hidden="1" customHeight="1">
      <c r="A333" s="91"/>
      <c r="B333" s="91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</row>
    <row r="334" spans="1:34" ht="13.5" hidden="1" customHeight="1">
      <c r="A334" s="91"/>
      <c r="B334" s="91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</row>
    <row r="335" spans="1:34" ht="13.5" hidden="1" customHeight="1">
      <c r="A335" s="91"/>
      <c r="B335" s="91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</row>
    <row r="336" spans="1:34" ht="13.5" hidden="1" customHeight="1">
      <c r="A336" s="91"/>
      <c r="B336" s="91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</row>
    <row r="337" spans="1:34" ht="13.5" hidden="1" customHeight="1">
      <c r="A337" s="91"/>
      <c r="B337" s="91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</row>
    <row r="338" spans="1:34" ht="13.5" hidden="1" customHeight="1">
      <c r="A338" s="91"/>
      <c r="B338" s="91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</row>
    <row r="339" spans="1:34" ht="13.5" hidden="1" customHeight="1">
      <c r="A339" s="91"/>
      <c r="B339" s="91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</row>
    <row r="340" spans="1:34" ht="13.5" hidden="1" customHeight="1">
      <c r="A340" s="91"/>
      <c r="B340" s="91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</row>
    <row r="341" spans="1:34" ht="13.5" hidden="1" customHeight="1">
      <c r="A341" s="91"/>
      <c r="B341" s="91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</row>
    <row r="342" spans="1:34" ht="13.5" hidden="1" customHeight="1">
      <c r="A342" s="91"/>
      <c r="B342" s="91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</row>
    <row r="343" spans="1:34" ht="13.5" hidden="1" customHeight="1">
      <c r="A343" s="91"/>
      <c r="B343" s="91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</row>
    <row r="344" spans="1:34" ht="13.5" hidden="1" customHeight="1">
      <c r="A344" s="91"/>
      <c r="B344" s="91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</row>
    <row r="345" spans="1:34" ht="13.5" hidden="1" customHeight="1">
      <c r="A345" s="91"/>
      <c r="B345" s="91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</row>
    <row r="346" spans="1:34" ht="13.5" hidden="1" customHeight="1">
      <c r="A346" s="91"/>
      <c r="B346" s="91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</row>
    <row r="347" spans="1:34" ht="13.5" hidden="1" customHeight="1">
      <c r="A347" s="91"/>
      <c r="B347" s="91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</row>
    <row r="348" spans="1:34" ht="13.5" hidden="1" customHeight="1">
      <c r="A348" s="91"/>
      <c r="B348" s="91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</row>
    <row r="349" spans="1:34" ht="13.5" hidden="1" customHeight="1">
      <c r="A349" s="91"/>
      <c r="B349" s="91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</row>
    <row r="350" spans="1:34" ht="13.5" hidden="1" customHeight="1">
      <c r="A350" s="91"/>
      <c r="B350" s="91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</row>
    <row r="351" spans="1:34" ht="13.5" hidden="1" customHeight="1">
      <c r="A351" s="91"/>
      <c r="B351" s="91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</row>
    <row r="352" spans="1:34" ht="13.5" hidden="1" customHeight="1">
      <c r="A352" s="91"/>
      <c r="B352" s="91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</row>
    <row r="353" spans="1:34" ht="13.5" hidden="1" customHeight="1">
      <c r="A353" s="91"/>
      <c r="B353" s="91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</row>
    <row r="354" spans="1:34" ht="13.5" hidden="1" customHeight="1">
      <c r="A354" s="91"/>
      <c r="B354" s="91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</row>
    <row r="355" spans="1:34" ht="13.5" hidden="1" customHeight="1">
      <c r="A355" s="91"/>
      <c r="B355" s="91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</row>
    <row r="356" spans="1:34" ht="13.5" hidden="1" customHeight="1">
      <c r="A356" s="91"/>
      <c r="B356" s="91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</row>
    <row r="357" spans="1:34" ht="13.5" hidden="1" customHeight="1">
      <c r="A357" s="91"/>
      <c r="B357" s="91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</row>
    <row r="358" spans="1:34" ht="13.5" hidden="1" customHeight="1">
      <c r="A358" s="91"/>
      <c r="B358" s="91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</row>
    <row r="359" spans="1:34" ht="13.5" hidden="1" customHeight="1">
      <c r="A359" s="91"/>
      <c r="B359" s="91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</row>
    <row r="360" spans="1:34" ht="13.5" hidden="1" customHeight="1">
      <c r="A360" s="91"/>
      <c r="B360" s="91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</row>
    <row r="361" spans="1:34" ht="13.5" hidden="1" customHeight="1">
      <c r="A361" s="91"/>
      <c r="B361" s="91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</row>
    <row r="362" spans="1:34" ht="13.5" hidden="1" customHeight="1">
      <c r="A362" s="91"/>
      <c r="B362" s="91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</row>
    <row r="363" spans="1:34" ht="13.5" hidden="1" customHeight="1">
      <c r="A363" s="91"/>
      <c r="B363" s="91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</row>
    <row r="364" spans="1:34" ht="13.5" hidden="1" customHeight="1">
      <c r="A364" s="91"/>
      <c r="B364" s="91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</row>
    <row r="365" spans="1:34" ht="13.5" hidden="1" customHeight="1">
      <c r="A365" s="91"/>
      <c r="B365" s="91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</row>
    <row r="366" spans="1:34" ht="13.5" hidden="1" customHeight="1">
      <c r="A366" s="91"/>
      <c r="B366" s="91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</row>
    <row r="367" spans="1:34" ht="13.5" hidden="1" customHeight="1">
      <c r="A367" s="91"/>
      <c r="B367" s="91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</row>
    <row r="368" spans="1:34" ht="13.5" hidden="1" customHeight="1">
      <c r="A368" s="91"/>
      <c r="B368" s="91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</row>
    <row r="369" spans="1:34" ht="13.5" hidden="1" customHeight="1">
      <c r="A369" s="91"/>
      <c r="B369" s="91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</row>
    <row r="370" spans="1:34" ht="13.5" hidden="1" customHeight="1">
      <c r="A370" s="91"/>
      <c r="B370" s="91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</row>
    <row r="371" spans="1:34" ht="13.5" hidden="1" customHeight="1">
      <c r="A371" s="91"/>
      <c r="B371" s="91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</row>
    <row r="372" spans="1:34" ht="13.5" hidden="1" customHeight="1">
      <c r="A372" s="91"/>
      <c r="B372" s="91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</row>
    <row r="373" spans="1:34" ht="13.5" hidden="1" customHeight="1">
      <c r="A373" s="91"/>
      <c r="B373" s="91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</row>
    <row r="374" spans="1:34" ht="13.5" hidden="1" customHeight="1">
      <c r="A374" s="91"/>
      <c r="B374" s="91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</row>
    <row r="375" spans="1:34" ht="13.5" hidden="1" customHeight="1">
      <c r="A375" s="91"/>
      <c r="B375" s="91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</row>
    <row r="376" spans="1:34" ht="13.5" hidden="1" customHeight="1">
      <c r="A376" s="91"/>
      <c r="B376" s="91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</row>
    <row r="377" spans="1:34" ht="13.5" hidden="1" customHeight="1">
      <c r="A377" s="91"/>
      <c r="B377" s="91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</row>
    <row r="378" spans="1:34" ht="13.5" hidden="1" customHeight="1">
      <c r="A378" s="91"/>
      <c r="B378" s="91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</row>
    <row r="379" spans="1:34" ht="13.5" hidden="1" customHeight="1">
      <c r="A379" s="91"/>
      <c r="B379" s="91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</row>
    <row r="380" spans="1:34" ht="13.5" hidden="1" customHeight="1">
      <c r="A380" s="91"/>
      <c r="B380" s="91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</row>
    <row r="381" spans="1:34" ht="13.5" hidden="1" customHeight="1">
      <c r="A381" s="91"/>
      <c r="B381" s="91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</row>
    <row r="382" spans="1:34" ht="13.5" hidden="1" customHeight="1">
      <c r="A382" s="91"/>
      <c r="B382" s="91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</row>
    <row r="383" spans="1:34" ht="13.5" hidden="1" customHeight="1">
      <c r="A383" s="91"/>
      <c r="B383" s="91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</row>
    <row r="384" spans="1:34" ht="13.5" hidden="1" customHeight="1">
      <c r="A384" s="91"/>
      <c r="B384" s="91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</row>
    <row r="385" spans="1:34" ht="13.5" hidden="1" customHeight="1">
      <c r="A385" s="91"/>
      <c r="B385" s="91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</row>
    <row r="386" spans="1:34" ht="13.5" hidden="1" customHeight="1">
      <c r="A386" s="91"/>
      <c r="B386" s="91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</row>
    <row r="387" spans="1:34" ht="13.5" hidden="1" customHeight="1">
      <c r="A387" s="91"/>
      <c r="B387" s="91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</row>
    <row r="388" spans="1:34" ht="13.5" hidden="1" customHeight="1">
      <c r="A388" s="91"/>
      <c r="B388" s="91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</row>
    <row r="389" spans="1:34" ht="13.5" hidden="1" customHeight="1">
      <c r="A389" s="91"/>
      <c r="B389" s="91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</row>
    <row r="390" spans="1:34" ht="13.5" hidden="1" customHeight="1">
      <c r="A390" s="91"/>
      <c r="B390" s="91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</row>
    <row r="391" spans="1:34" ht="13.5" hidden="1" customHeight="1">
      <c r="A391" s="91"/>
      <c r="B391" s="91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</row>
    <row r="392" spans="1:34" ht="13.5" hidden="1" customHeight="1">
      <c r="A392" s="91"/>
      <c r="B392" s="91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</row>
    <row r="393" spans="1:34" ht="13.5" hidden="1" customHeight="1">
      <c r="A393" s="91"/>
      <c r="B393" s="91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</row>
    <row r="394" spans="1:34" ht="13.5" hidden="1" customHeight="1">
      <c r="A394" s="91"/>
      <c r="B394" s="91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</row>
    <row r="395" spans="1:34" ht="13.5" hidden="1" customHeight="1">
      <c r="A395" s="91"/>
      <c r="B395" s="91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</row>
    <row r="396" spans="1:34" ht="13.5" hidden="1" customHeight="1">
      <c r="A396" s="91"/>
      <c r="B396" s="91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</row>
    <row r="397" spans="1:34" ht="13.5" hidden="1" customHeight="1">
      <c r="A397" s="91"/>
      <c r="B397" s="91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</row>
    <row r="398" spans="1:34" ht="13.5" hidden="1" customHeight="1">
      <c r="A398" s="91"/>
      <c r="B398" s="91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</row>
    <row r="399" spans="1:34" ht="13.5" hidden="1" customHeight="1">
      <c r="A399" s="91"/>
      <c r="B399" s="91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</row>
    <row r="400" spans="1:34" ht="13.5" hidden="1" customHeight="1">
      <c r="A400" s="91"/>
      <c r="B400" s="91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</row>
    <row r="401" spans="1:34" ht="13.5" hidden="1" customHeight="1">
      <c r="A401" s="91"/>
      <c r="B401" s="91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</row>
    <row r="402" spans="1:34" ht="13.5" hidden="1" customHeight="1">
      <c r="A402" s="91"/>
      <c r="B402" s="91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</row>
    <row r="403" spans="1:34" ht="13.5" hidden="1" customHeight="1">
      <c r="A403" s="91"/>
      <c r="B403" s="91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</row>
    <row r="404" spans="1:34" ht="13.5" hidden="1" customHeight="1">
      <c r="A404" s="91"/>
      <c r="B404" s="91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</row>
    <row r="405" spans="1:34" ht="13.5" hidden="1" customHeight="1">
      <c r="A405" s="91"/>
      <c r="B405" s="91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</row>
    <row r="406" spans="1:34" ht="13.5" hidden="1" customHeight="1">
      <c r="A406" s="91"/>
      <c r="B406" s="91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</row>
    <row r="407" spans="1:34" ht="13.5" hidden="1" customHeight="1">
      <c r="A407" s="91"/>
      <c r="B407" s="91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</row>
    <row r="408" spans="1:34" ht="13.5" hidden="1" customHeight="1">
      <c r="A408" s="91"/>
      <c r="B408" s="91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</row>
    <row r="409" spans="1:34" ht="13.5" hidden="1" customHeight="1">
      <c r="A409" s="91"/>
      <c r="B409" s="91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</row>
    <row r="410" spans="1:34" ht="13.5" hidden="1" customHeight="1">
      <c r="A410" s="91"/>
      <c r="B410" s="91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</row>
    <row r="411" spans="1:34" ht="13.5" hidden="1" customHeight="1">
      <c r="A411" s="91"/>
      <c r="B411" s="91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</row>
    <row r="412" spans="1:34" ht="13.5" hidden="1" customHeight="1">
      <c r="A412" s="91"/>
      <c r="B412" s="91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</row>
    <row r="413" spans="1:34" ht="13.5" hidden="1" customHeight="1">
      <c r="A413" s="91"/>
      <c r="B413" s="91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</row>
    <row r="414" spans="1:34" ht="13.5" hidden="1" customHeight="1">
      <c r="A414" s="91"/>
      <c r="B414" s="91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</row>
    <row r="415" spans="1:34" ht="13.5" hidden="1" customHeight="1">
      <c r="A415" s="91"/>
      <c r="B415" s="91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</row>
    <row r="416" spans="1:34" ht="13.5" hidden="1" customHeight="1">
      <c r="A416" s="91"/>
      <c r="B416" s="91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</row>
    <row r="417" spans="1:34" ht="13.5" hidden="1" customHeight="1">
      <c r="A417" s="91"/>
      <c r="B417" s="91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</row>
    <row r="418" spans="1:34" ht="13.5" hidden="1" customHeight="1">
      <c r="A418" s="91"/>
      <c r="B418" s="91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</row>
    <row r="419" spans="1:34" ht="13.5" hidden="1" customHeight="1">
      <c r="A419" s="91"/>
      <c r="B419" s="91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</row>
    <row r="420" spans="1:34" ht="13.5" hidden="1" customHeight="1">
      <c r="A420" s="91"/>
      <c r="B420" s="91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</row>
    <row r="421" spans="1:34" ht="13.5" hidden="1" customHeight="1">
      <c r="A421" s="91"/>
      <c r="B421" s="91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</row>
    <row r="422" spans="1:34" ht="13.5" hidden="1" customHeight="1">
      <c r="A422" s="91"/>
      <c r="B422" s="91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</row>
    <row r="423" spans="1:34" ht="13.5" hidden="1" customHeight="1">
      <c r="A423" s="91"/>
      <c r="B423" s="91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</row>
    <row r="424" spans="1:34" ht="13.5" hidden="1" customHeight="1">
      <c r="A424" s="91"/>
      <c r="B424" s="91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</row>
    <row r="425" spans="1:34" ht="13.5" hidden="1" customHeight="1">
      <c r="A425" s="91"/>
      <c r="B425" s="91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</row>
    <row r="426" spans="1:34" ht="13.5" hidden="1" customHeight="1">
      <c r="A426" s="91"/>
      <c r="B426" s="91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</row>
    <row r="427" spans="1:34" ht="13.5" hidden="1" customHeight="1">
      <c r="A427" s="91"/>
      <c r="B427" s="91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</row>
    <row r="428" spans="1:34" ht="13.5" hidden="1" customHeight="1">
      <c r="A428" s="91"/>
      <c r="B428" s="91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</row>
    <row r="429" spans="1:34" ht="13.5" hidden="1" customHeight="1">
      <c r="A429" s="91"/>
      <c r="B429" s="91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</row>
    <row r="430" spans="1:34" ht="13.5" hidden="1" customHeight="1">
      <c r="A430" s="91"/>
      <c r="B430" s="91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</row>
    <row r="431" spans="1:34" ht="13.5" hidden="1" customHeight="1">
      <c r="A431" s="91"/>
      <c r="B431" s="91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</row>
    <row r="432" spans="1:34" ht="13.5" hidden="1" customHeight="1">
      <c r="A432" s="91"/>
      <c r="B432" s="91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</row>
    <row r="433" spans="1:34" ht="13.5" hidden="1" customHeight="1">
      <c r="A433" s="91"/>
      <c r="B433" s="91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</row>
    <row r="434" spans="1:34" ht="13.5" hidden="1" customHeight="1">
      <c r="A434" s="91"/>
      <c r="B434" s="91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</row>
    <row r="435" spans="1:34" ht="13.5" hidden="1" customHeight="1">
      <c r="A435" s="91"/>
      <c r="B435" s="91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</row>
    <row r="436" spans="1:34" ht="13.5" hidden="1" customHeight="1">
      <c r="A436" s="91"/>
      <c r="B436" s="91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</row>
    <row r="437" spans="1:34" ht="13.5" hidden="1" customHeight="1">
      <c r="A437" s="91"/>
      <c r="B437" s="91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</row>
    <row r="438" spans="1:34" ht="13.5" hidden="1" customHeight="1">
      <c r="A438" s="91"/>
      <c r="B438" s="91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</row>
    <row r="439" spans="1:34" ht="13.5" hidden="1" customHeight="1">
      <c r="A439" s="91"/>
      <c r="B439" s="91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</row>
    <row r="440" spans="1:34" ht="13.5" hidden="1" customHeight="1">
      <c r="A440" s="91"/>
      <c r="B440" s="91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</row>
    <row r="441" spans="1:34" ht="13.5" hidden="1" customHeight="1">
      <c r="A441" s="91"/>
      <c r="B441" s="91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</row>
    <row r="442" spans="1:34" ht="13.5" hidden="1" customHeight="1">
      <c r="A442" s="91"/>
      <c r="B442" s="91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</row>
    <row r="443" spans="1:34" ht="13.5" hidden="1" customHeight="1">
      <c r="A443" s="91"/>
      <c r="B443" s="91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</row>
    <row r="444" spans="1:34" ht="13.5" hidden="1" customHeight="1">
      <c r="A444" s="91"/>
      <c r="B444" s="91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</row>
    <row r="445" spans="1:34" ht="13.5" hidden="1" customHeight="1">
      <c r="A445" s="91"/>
      <c r="B445" s="91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</row>
    <row r="446" spans="1:34" ht="13.5" hidden="1" customHeight="1">
      <c r="A446" s="91"/>
      <c r="B446" s="91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</row>
    <row r="447" spans="1:34" ht="13.5" hidden="1" customHeight="1">
      <c r="A447" s="91"/>
      <c r="B447" s="91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</row>
    <row r="448" spans="1:34" ht="13.5" hidden="1" customHeight="1">
      <c r="A448" s="91"/>
      <c r="B448" s="91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</row>
    <row r="449" spans="1:34" ht="13.5" hidden="1" customHeight="1">
      <c r="A449" s="91"/>
      <c r="B449" s="91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</row>
    <row r="450" spans="1:34" ht="13.5" hidden="1" customHeight="1">
      <c r="A450" s="91"/>
      <c r="B450" s="91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</row>
    <row r="451" spans="1:34" ht="13.5" hidden="1" customHeight="1">
      <c r="A451" s="91"/>
      <c r="B451" s="91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</row>
    <row r="452" spans="1:34" ht="13.5" hidden="1" customHeight="1">
      <c r="A452" s="91"/>
      <c r="B452" s="91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</row>
    <row r="453" spans="1:34" ht="13.5" hidden="1" customHeight="1">
      <c r="A453" s="91"/>
      <c r="B453" s="91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</row>
    <row r="454" spans="1:34" ht="13.5" hidden="1" customHeight="1">
      <c r="A454" s="91"/>
      <c r="B454" s="91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</row>
    <row r="455" spans="1:34" ht="13.5" hidden="1" customHeight="1">
      <c r="A455" s="91"/>
      <c r="B455" s="91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</row>
    <row r="456" spans="1:34" ht="13.5" hidden="1" customHeight="1">
      <c r="A456" s="91"/>
      <c r="B456" s="91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</row>
    <row r="457" spans="1:34" ht="13.5" hidden="1" customHeight="1">
      <c r="A457" s="91"/>
      <c r="B457" s="91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</row>
    <row r="458" spans="1:34" ht="13.5" hidden="1" customHeight="1">
      <c r="A458" s="91"/>
      <c r="B458" s="91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</row>
    <row r="459" spans="1:34" ht="13.5" hidden="1" customHeight="1">
      <c r="A459" s="91"/>
      <c r="B459" s="91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</row>
    <row r="460" spans="1:34" ht="13.5" hidden="1" customHeight="1">
      <c r="A460" s="91"/>
      <c r="B460" s="91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</row>
    <row r="461" spans="1:34" ht="13.5" hidden="1" customHeight="1">
      <c r="A461" s="91"/>
      <c r="B461" s="91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</row>
    <row r="462" spans="1:34" ht="13.5" hidden="1" customHeight="1">
      <c r="A462" s="91"/>
      <c r="B462" s="91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</row>
    <row r="463" spans="1:34" ht="13.5" hidden="1" customHeight="1">
      <c r="A463" s="91"/>
      <c r="B463" s="91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</row>
    <row r="464" spans="1:34" ht="13.5" hidden="1" customHeight="1">
      <c r="A464" s="91"/>
      <c r="B464" s="91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</row>
    <row r="465" spans="1:34" ht="13.5" hidden="1" customHeight="1">
      <c r="A465" s="91"/>
      <c r="B465" s="91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</row>
    <row r="466" spans="1:34" ht="13.5" hidden="1" customHeight="1">
      <c r="A466" s="91"/>
      <c r="B466" s="91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</row>
    <row r="467" spans="1:34" ht="13.5" hidden="1" customHeight="1">
      <c r="A467" s="91"/>
      <c r="B467" s="91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</row>
    <row r="468" spans="1:34" ht="13.5" hidden="1" customHeight="1">
      <c r="A468" s="91"/>
      <c r="B468" s="91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</row>
    <row r="469" spans="1:34" ht="13.5" hidden="1" customHeight="1">
      <c r="A469" s="91"/>
      <c r="B469" s="91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</row>
    <row r="470" spans="1:34" ht="13.5" hidden="1" customHeight="1">
      <c r="A470" s="91"/>
      <c r="B470" s="91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</row>
    <row r="471" spans="1:34" ht="13.5" hidden="1" customHeight="1">
      <c r="A471" s="91"/>
      <c r="B471" s="91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</row>
    <row r="472" spans="1:34" ht="13.5" hidden="1" customHeight="1">
      <c r="A472" s="91"/>
      <c r="B472" s="91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</row>
    <row r="473" spans="1:34" ht="13.5" hidden="1" customHeight="1">
      <c r="A473" s="91"/>
      <c r="B473" s="91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</row>
    <row r="474" spans="1:34" ht="13.5" hidden="1" customHeight="1">
      <c r="A474" s="91"/>
      <c r="B474" s="91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</row>
    <row r="475" spans="1:34" ht="13.5" hidden="1" customHeight="1">
      <c r="A475" s="91"/>
      <c r="B475" s="91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</row>
    <row r="476" spans="1:34" ht="13.5" hidden="1" customHeight="1">
      <c r="A476" s="91"/>
      <c r="B476" s="91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</row>
    <row r="477" spans="1:34" ht="13.5" hidden="1" customHeight="1">
      <c r="A477" s="91"/>
      <c r="B477" s="91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</row>
    <row r="478" spans="1:34" ht="13.5" hidden="1" customHeight="1">
      <c r="A478" s="91"/>
      <c r="B478" s="91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</row>
    <row r="479" spans="1:34" ht="13.5" hidden="1" customHeight="1">
      <c r="A479" s="91"/>
      <c r="B479" s="91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</row>
    <row r="480" spans="1:34" ht="13.5" hidden="1" customHeight="1">
      <c r="A480" s="91"/>
      <c r="B480" s="91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</row>
    <row r="481" spans="1:34" ht="13.5" hidden="1" customHeight="1">
      <c r="A481" s="91"/>
      <c r="B481" s="91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</row>
    <row r="482" spans="1:34" ht="13.5" hidden="1" customHeight="1">
      <c r="A482" s="91"/>
      <c r="B482" s="91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</row>
    <row r="483" spans="1:34" ht="13.5" hidden="1" customHeight="1">
      <c r="A483" s="91"/>
      <c r="B483" s="91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</row>
    <row r="484" spans="1:34" ht="13.5" hidden="1" customHeight="1">
      <c r="A484" s="91"/>
      <c r="B484" s="91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</row>
    <row r="485" spans="1:34" ht="13.5" hidden="1" customHeight="1">
      <c r="A485" s="91"/>
      <c r="B485" s="91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</row>
    <row r="486" spans="1:34" ht="13.5" hidden="1" customHeight="1">
      <c r="A486" s="91"/>
      <c r="B486" s="91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</row>
    <row r="487" spans="1:34" ht="13.5" hidden="1" customHeight="1">
      <c r="A487" s="91"/>
      <c r="B487" s="91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</row>
    <row r="488" spans="1:34" ht="13.5" hidden="1" customHeight="1">
      <c r="A488" s="91"/>
      <c r="B488" s="91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</row>
    <row r="489" spans="1:34" ht="13.5" hidden="1" customHeight="1">
      <c r="A489" s="91"/>
      <c r="B489" s="91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</row>
    <row r="490" spans="1:34" ht="13.5" hidden="1" customHeight="1">
      <c r="A490" s="91"/>
      <c r="B490" s="91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</row>
    <row r="491" spans="1:34" ht="13.5" hidden="1" customHeight="1">
      <c r="A491" s="91"/>
      <c r="B491" s="91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</row>
    <row r="492" spans="1:34" ht="13.5" hidden="1" customHeight="1">
      <c r="A492" s="91"/>
      <c r="B492" s="91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</row>
    <row r="493" spans="1:34" ht="13.5" hidden="1" customHeight="1">
      <c r="A493" s="91"/>
      <c r="B493" s="91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</row>
    <row r="494" spans="1:34" ht="13.5" hidden="1" customHeight="1">
      <c r="A494" s="91"/>
      <c r="B494" s="91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</row>
    <row r="495" spans="1:34" ht="13.5" hidden="1" customHeight="1">
      <c r="A495" s="91"/>
      <c r="B495" s="91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</row>
    <row r="496" spans="1:34" ht="13.5" hidden="1" customHeight="1">
      <c r="A496" s="91"/>
      <c r="B496" s="91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</row>
    <row r="497" spans="1:34" ht="13.5" hidden="1" customHeight="1">
      <c r="A497" s="91"/>
      <c r="B497" s="91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</row>
    <row r="498" spans="1:34" ht="13.5" hidden="1" customHeight="1">
      <c r="A498" s="91"/>
      <c r="B498" s="91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</row>
    <row r="499" spans="1:34" ht="13.5" hidden="1" customHeight="1">
      <c r="A499" s="91"/>
      <c r="B499" s="91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</row>
    <row r="500" spans="1:34" ht="13.5" hidden="1" customHeight="1">
      <c r="A500" s="91"/>
      <c r="B500" s="91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</row>
    <row r="501" spans="1:34" ht="13.5" hidden="1" customHeight="1">
      <c r="A501" s="91"/>
      <c r="B501" s="91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</row>
    <row r="502" spans="1:34" ht="13.5" hidden="1" customHeight="1">
      <c r="A502" s="91"/>
      <c r="B502" s="91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</row>
    <row r="503" spans="1:34" ht="13.5" hidden="1" customHeight="1">
      <c r="A503" s="91"/>
      <c r="B503" s="91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</row>
    <row r="504" spans="1:34" ht="13.5" hidden="1" customHeight="1">
      <c r="A504" s="91"/>
      <c r="B504" s="91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</row>
    <row r="505" spans="1:34" ht="13.5" hidden="1" customHeight="1">
      <c r="A505" s="91"/>
      <c r="B505" s="91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</row>
    <row r="506" spans="1:34" ht="13.5" hidden="1" customHeight="1">
      <c r="A506" s="91"/>
      <c r="B506" s="91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</row>
    <row r="507" spans="1:34" ht="13.5" hidden="1" customHeight="1">
      <c r="A507" s="91"/>
      <c r="B507" s="91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</row>
    <row r="508" spans="1:34" ht="13.5" hidden="1" customHeight="1">
      <c r="A508" s="91"/>
      <c r="B508" s="91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</row>
    <row r="509" spans="1:34" ht="13.5" hidden="1" customHeight="1">
      <c r="A509" s="91"/>
      <c r="B509" s="91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</row>
    <row r="510" spans="1:34" ht="13.5" hidden="1" customHeight="1">
      <c r="A510" s="91"/>
      <c r="B510" s="91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</row>
    <row r="511" spans="1:34" ht="13.5" hidden="1" customHeight="1">
      <c r="A511" s="91"/>
      <c r="B511" s="91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</row>
    <row r="512" spans="1:34" ht="13.5" hidden="1" customHeight="1">
      <c r="A512" s="91"/>
      <c r="B512" s="91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</row>
    <row r="513" spans="1:34" ht="13.5" hidden="1" customHeight="1">
      <c r="A513" s="91"/>
      <c r="B513" s="91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</row>
    <row r="514" spans="1:34" ht="13.5" hidden="1" customHeight="1">
      <c r="A514" s="91"/>
      <c r="B514" s="91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</row>
    <row r="515" spans="1:34" ht="13.5" hidden="1" customHeight="1">
      <c r="A515" s="91"/>
      <c r="B515" s="91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</row>
    <row r="516" spans="1:34" ht="13.5" hidden="1" customHeight="1">
      <c r="A516" s="91"/>
      <c r="B516" s="91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</row>
    <row r="517" spans="1:34" ht="13.5" hidden="1" customHeight="1">
      <c r="A517" s="91"/>
      <c r="B517" s="91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</row>
    <row r="518" spans="1:34" ht="13.5" hidden="1" customHeight="1">
      <c r="A518" s="91"/>
      <c r="B518" s="91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</row>
    <row r="519" spans="1:34" ht="13.5" hidden="1" customHeight="1">
      <c r="A519" s="91"/>
      <c r="B519" s="91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</row>
    <row r="520" spans="1:34" ht="13.5" hidden="1" customHeight="1">
      <c r="A520" s="91"/>
      <c r="B520" s="91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</row>
    <row r="521" spans="1:34" ht="13.5" hidden="1" customHeight="1">
      <c r="A521" s="91"/>
      <c r="B521" s="91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</row>
    <row r="522" spans="1:34" ht="13.5" hidden="1" customHeight="1">
      <c r="A522" s="91"/>
      <c r="B522" s="91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</row>
    <row r="523" spans="1:34" ht="13.5" hidden="1" customHeight="1">
      <c r="A523" s="91"/>
      <c r="B523" s="91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</row>
    <row r="524" spans="1:34" ht="13.5" hidden="1" customHeight="1">
      <c r="A524" s="91"/>
      <c r="B524" s="91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</row>
    <row r="525" spans="1:34" ht="13.5" hidden="1" customHeight="1">
      <c r="A525" s="91"/>
      <c r="B525" s="91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</row>
    <row r="526" spans="1:34" ht="13.5" hidden="1" customHeight="1">
      <c r="A526" s="91"/>
      <c r="B526" s="91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</row>
    <row r="527" spans="1:34" ht="13.5" hidden="1" customHeight="1">
      <c r="A527" s="91"/>
      <c r="B527" s="91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</row>
    <row r="528" spans="1:34" ht="13.5" hidden="1" customHeight="1">
      <c r="A528" s="91"/>
      <c r="B528" s="91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</row>
    <row r="529" spans="1:34" ht="13.5" hidden="1" customHeight="1">
      <c r="A529" s="91"/>
      <c r="B529" s="91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</row>
    <row r="530" spans="1:34" ht="13.5" hidden="1" customHeight="1">
      <c r="A530" s="91"/>
      <c r="B530" s="91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</row>
    <row r="531" spans="1:34" ht="13.5" hidden="1" customHeight="1">
      <c r="A531" s="91"/>
      <c r="B531" s="91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</row>
    <row r="532" spans="1:34" ht="13.5" hidden="1" customHeight="1">
      <c r="A532" s="91"/>
      <c r="B532" s="91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</row>
    <row r="533" spans="1:34" ht="13.5" hidden="1" customHeight="1">
      <c r="A533" s="91"/>
      <c r="B533" s="91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</row>
    <row r="534" spans="1:34" ht="13.5" hidden="1" customHeight="1">
      <c r="A534" s="91"/>
      <c r="B534" s="91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</row>
    <row r="535" spans="1:34" ht="13.5" hidden="1" customHeight="1">
      <c r="A535" s="91"/>
      <c r="B535" s="91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</row>
    <row r="536" spans="1:34" ht="13.5" hidden="1" customHeight="1">
      <c r="A536" s="91"/>
      <c r="B536" s="91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</row>
    <row r="537" spans="1:34" ht="13.5" hidden="1" customHeight="1">
      <c r="A537" s="91"/>
      <c r="B537" s="91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</row>
    <row r="538" spans="1:34" ht="13.5" hidden="1" customHeight="1">
      <c r="A538" s="91"/>
      <c r="B538" s="91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</row>
    <row r="539" spans="1:34" ht="13.5" hidden="1" customHeight="1">
      <c r="A539" s="91"/>
      <c r="B539" s="91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</row>
    <row r="540" spans="1:34" ht="13.5" hidden="1" customHeight="1">
      <c r="A540" s="91"/>
      <c r="B540" s="91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</row>
    <row r="541" spans="1:34" ht="13.5" hidden="1" customHeight="1">
      <c r="A541" s="91"/>
      <c r="B541" s="91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</row>
    <row r="542" spans="1:34" ht="13.5" hidden="1" customHeight="1">
      <c r="A542" s="91"/>
      <c r="B542" s="91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</row>
    <row r="543" spans="1:34" ht="13.5" hidden="1" customHeight="1">
      <c r="A543" s="91"/>
      <c r="B543" s="91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</row>
    <row r="544" spans="1:34" ht="13.5" hidden="1" customHeight="1">
      <c r="A544" s="91"/>
      <c r="B544" s="91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</row>
    <row r="545" spans="1:34" ht="13.5" hidden="1" customHeight="1">
      <c r="A545" s="91"/>
      <c r="B545" s="91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</row>
    <row r="546" spans="1:34" ht="13.5" hidden="1" customHeight="1">
      <c r="A546" s="91"/>
      <c r="B546" s="91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</row>
    <row r="547" spans="1:34" ht="13.5" hidden="1" customHeight="1">
      <c r="A547" s="91"/>
      <c r="B547" s="91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</row>
    <row r="548" spans="1:34" ht="13.5" hidden="1" customHeight="1">
      <c r="A548" s="91"/>
      <c r="B548" s="91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</row>
    <row r="549" spans="1:34" ht="13.5" hidden="1" customHeight="1">
      <c r="A549" s="91"/>
      <c r="B549" s="91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</row>
    <row r="550" spans="1:34" ht="13.5" hidden="1" customHeight="1">
      <c r="A550" s="91"/>
      <c r="B550" s="91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</row>
    <row r="551" spans="1:34" ht="13.5" hidden="1" customHeight="1">
      <c r="A551" s="91"/>
      <c r="B551" s="91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</row>
    <row r="552" spans="1:34" ht="13.5" hidden="1" customHeight="1">
      <c r="A552" s="91"/>
      <c r="B552" s="91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</row>
    <row r="553" spans="1:34" ht="13.5" hidden="1" customHeight="1">
      <c r="A553" s="91"/>
      <c r="B553" s="91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</row>
    <row r="554" spans="1:34" ht="13.5" hidden="1" customHeight="1">
      <c r="A554" s="91"/>
      <c r="B554" s="91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</row>
    <row r="555" spans="1:34" ht="13.5" hidden="1" customHeight="1">
      <c r="A555" s="91"/>
      <c r="B555" s="91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</row>
    <row r="556" spans="1:34" ht="13.5" hidden="1" customHeight="1">
      <c r="A556" s="91"/>
      <c r="B556" s="91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</row>
    <row r="557" spans="1:34" ht="13.5" hidden="1" customHeight="1">
      <c r="A557" s="91"/>
      <c r="B557" s="91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</row>
    <row r="558" spans="1:34" ht="13.5" hidden="1" customHeight="1">
      <c r="A558" s="91"/>
      <c r="B558" s="91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</row>
    <row r="559" spans="1:34" ht="13.5" hidden="1" customHeight="1">
      <c r="A559" s="91"/>
      <c r="B559" s="91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</row>
    <row r="560" spans="1:34" ht="13.5" hidden="1" customHeight="1">
      <c r="A560" s="91"/>
      <c r="B560" s="91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</row>
    <row r="561" spans="1:34" ht="13.5" hidden="1" customHeight="1">
      <c r="A561" s="91"/>
      <c r="B561" s="91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</row>
    <row r="562" spans="1:34" ht="13.5" hidden="1" customHeight="1">
      <c r="A562" s="91"/>
      <c r="B562" s="91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</row>
    <row r="563" spans="1:34" ht="13.5" hidden="1" customHeight="1">
      <c r="A563" s="91"/>
      <c r="B563" s="91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</row>
    <row r="564" spans="1:34" ht="13.5" hidden="1" customHeight="1">
      <c r="A564" s="91"/>
      <c r="B564" s="91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</row>
    <row r="565" spans="1:34" ht="13.5" hidden="1" customHeight="1">
      <c r="A565" s="91"/>
      <c r="B565" s="91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</row>
    <row r="566" spans="1:34" ht="13.5" hidden="1" customHeight="1">
      <c r="A566" s="91"/>
      <c r="B566" s="91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</row>
    <row r="567" spans="1:34" ht="13.5" hidden="1" customHeight="1">
      <c r="A567" s="91"/>
      <c r="B567" s="91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</row>
    <row r="568" spans="1:34" ht="13.5" hidden="1" customHeight="1">
      <c r="A568" s="91"/>
      <c r="B568" s="91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</row>
    <row r="569" spans="1:34" ht="13.5" hidden="1" customHeight="1">
      <c r="A569" s="91"/>
      <c r="B569" s="91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</row>
    <row r="570" spans="1:34" ht="13.5" hidden="1" customHeight="1">
      <c r="A570" s="91"/>
      <c r="B570" s="91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</row>
    <row r="571" spans="1:34" ht="13.5" hidden="1" customHeight="1">
      <c r="A571" s="91"/>
      <c r="B571" s="91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</row>
    <row r="572" spans="1:34" ht="13.5" hidden="1" customHeight="1">
      <c r="A572" s="91"/>
      <c r="B572" s="91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</row>
    <row r="573" spans="1:34" ht="13.5" hidden="1" customHeight="1">
      <c r="A573" s="91"/>
      <c r="B573" s="91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</row>
    <row r="574" spans="1:34" ht="13.5" hidden="1" customHeight="1">
      <c r="A574" s="91"/>
      <c r="B574" s="91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</row>
    <row r="575" spans="1:34" ht="13.5" hidden="1" customHeight="1">
      <c r="A575" s="91"/>
      <c r="B575" s="91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</row>
    <row r="576" spans="1:34" ht="13.5" hidden="1" customHeight="1">
      <c r="A576" s="91"/>
      <c r="B576" s="91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</row>
    <row r="577" spans="1:34" ht="13.5" hidden="1" customHeight="1">
      <c r="A577" s="91"/>
      <c r="B577" s="91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</row>
    <row r="578" spans="1:34" ht="13.5" hidden="1" customHeight="1">
      <c r="A578" s="91"/>
      <c r="B578" s="91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</row>
    <row r="579" spans="1:34" ht="13.5" hidden="1" customHeight="1">
      <c r="A579" s="91"/>
      <c r="B579" s="91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</row>
    <row r="580" spans="1:34" ht="13.5" hidden="1" customHeight="1">
      <c r="A580" s="91"/>
      <c r="B580" s="91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</row>
    <row r="581" spans="1:34" ht="13.5" hidden="1" customHeight="1">
      <c r="A581" s="91"/>
      <c r="B581" s="91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</row>
    <row r="582" spans="1:34" ht="13.5" hidden="1" customHeight="1">
      <c r="A582" s="91"/>
      <c r="B582" s="91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</row>
    <row r="583" spans="1:34" ht="13.5" hidden="1" customHeight="1">
      <c r="A583" s="91"/>
      <c r="B583" s="91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</row>
    <row r="584" spans="1:34" ht="13.5" hidden="1" customHeight="1">
      <c r="A584" s="91"/>
      <c r="B584" s="91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</row>
    <row r="585" spans="1:34" ht="13.5" hidden="1" customHeight="1">
      <c r="A585" s="91"/>
      <c r="B585" s="91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</row>
    <row r="586" spans="1:34" ht="13.5" hidden="1" customHeight="1">
      <c r="A586" s="91"/>
      <c r="B586" s="91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</row>
    <row r="587" spans="1:34" ht="13.5" hidden="1" customHeight="1">
      <c r="A587" s="91"/>
      <c r="B587" s="91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</row>
    <row r="588" spans="1:34" ht="13.5" hidden="1" customHeight="1">
      <c r="A588" s="91"/>
      <c r="B588" s="91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</row>
    <row r="589" spans="1:34" ht="13.5" hidden="1" customHeight="1">
      <c r="A589" s="91"/>
      <c r="B589" s="91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</row>
    <row r="590" spans="1:34" ht="13.5" hidden="1" customHeight="1">
      <c r="A590" s="91"/>
      <c r="B590" s="91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</row>
    <row r="591" spans="1:34" ht="13.5" hidden="1" customHeight="1">
      <c r="A591" s="91"/>
      <c r="B591" s="91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</row>
    <row r="592" spans="1:34" ht="13.5" hidden="1" customHeight="1">
      <c r="A592" s="91"/>
      <c r="B592" s="91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</row>
    <row r="593" spans="1:34" ht="13.5" hidden="1" customHeight="1">
      <c r="A593" s="91"/>
      <c r="B593" s="91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</row>
    <row r="594" spans="1:34" ht="13.5" hidden="1" customHeight="1">
      <c r="A594" s="91"/>
      <c r="B594" s="91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</row>
    <row r="595" spans="1:34" ht="13.5" hidden="1" customHeight="1">
      <c r="A595" s="91"/>
      <c r="B595" s="91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</row>
    <row r="596" spans="1:34" ht="13.5" hidden="1" customHeight="1">
      <c r="A596" s="91"/>
      <c r="B596" s="91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</row>
    <row r="597" spans="1:34" ht="13.5" hidden="1" customHeight="1">
      <c r="A597" s="91"/>
      <c r="B597" s="91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</row>
    <row r="598" spans="1:34" ht="13.5" hidden="1" customHeight="1">
      <c r="A598" s="91"/>
      <c r="B598" s="91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</row>
    <row r="599" spans="1:34" ht="13.5" hidden="1" customHeight="1">
      <c r="A599" s="91"/>
      <c r="B599" s="91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</row>
    <row r="600" spans="1:34" ht="13.5" hidden="1" customHeight="1">
      <c r="A600" s="91"/>
      <c r="B600" s="91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</row>
    <row r="601" spans="1:34" ht="13.5" hidden="1" customHeight="1">
      <c r="A601" s="91"/>
      <c r="B601" s="91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</row>
    <row r="602" spans="1:34" ht="13.5" hidden="1" customHeight="1">
      <c r="A602" s="91"/>
      <c r="B602" s="91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</row>
    <row r="603" spans="1:34" ht="13.5" hidden="1" customHeight="1">
      <c r="A603" s="91"/>
      <c r="B603" s="91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</row>
    <row r="604" spans="1:34" ht="13.5" hidden="1" customHeight="1">
      <c r="A604" s="91"/>
      <c r="B604" s="91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</row>
    <row r="605" spans="1:34" ht="13.5" hidden="1" customHeight="1">
      <c r="A605" s="91"/>
      <c r="B605" s="91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</row>
    <row r="606" spans="1:34" ht="13.5" hidden="1" customHeight="1">
      <c r="A606" s="91"/>
      <c r="B606" s="91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</row>
    <row r="607" spans="1:34" ht="13.5" hidden="1" customHeight="1">
      <c r="A607" s="91"/>
      <c r="B607" s="91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</row>
    <row r="608" spans="1:34" ht="13.5" hidden="1" customHeight="1">
      <c r="A608" s="91"/>
      <c r="B608" s="91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</row>
    <row r="609" spans="1:34" ht="13.5" hidden="1" customHeight="1">
      <c r="A609" s="91"/>
      <c r="B609" s="91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</row>
    <row r="610" spans="1:34" ht="13.5" hidden="1" customHeight="1">
      <c r="A610" s="91"/>
      <c r="B610" s="91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</row>
    <row r="611" spans="1:34" ht="13.5" hidden="1" customHeight="1">
      <c r="A611" s="91"/>
      <c r="B611" s="91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</row>
    <row r="612" spans="1:34" ht="13.5" hidden="1" customHeight="1">
      <c r="A612" s="91"/>
      <c r="B612" s="91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</row>
    <row r="613" spans="1:34" ht="13.5" hidden="1" customHeight="1">
      <c r="A613" s="91"/>
      <c r="B613" s="91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</row>
    <row r="614" spans="1:34" ht="13.5" hidden="1" customHeight="1">
      <c r="A614" s="91"/>
      <c r="B614" s="91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</row>
    <row r="615" spans="1:34" ht="13.5" hidden="1" customHeight="1">
      <c r="A615" s="91"/>
      <c r="B615" s="91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</row>
    <row r="616" spans="1:34" ht="13.5" hidden="1" customHeight="1">
      <c r="A616" s="91"/>
      <c r="B616" s="91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</row>
    <row r="617" spans="1:34" ht="13.5" hidden="1" customHeight="1">
      <c r="A617" s="91"/>
      <c r="B617" s="91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</row>
    <row r="618" spans="1:34" ht="13.5" hidden="1" customHeight="1">
      <c r="A618" s="91"/>
      <c r="B618" s="91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</row>
    <row r="619" spans="1:34" ht="13.5" hidden="1" customHeight="1">
      <c r="A619" s="91"/>
      <c r="B619" s="91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</row>
    <row r="620" spans="1:34" ht="13.5" hidden="1" customHeight="1">
      <c r="A620" s="91"/>
      <c r="B620" s="91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</row>
    <row r="621" spans="1:34" ht="13.5" hidden="1" customHeight="1">
      <c r="A621" s="91"/>
      <c r="B621" s="91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</row>
    <row r="622" spans="1:34" ht="13.5" hidden="1" customHeight="1">
      <c r="A622" s="91"/>
      <c r="B622" s="91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</row>
    <row r="623" spans="1:34" ht="13.5" hidden="1" customHeight="1">
      <c r="A623" s="91"/>
      <c r="B623" s="91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</row>
    <row r="624" spans="1:34" ht="13.5" hidden="1" customHeight="1">
      <c r="A624" s="91"/>
      <c r="B624" s="91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</row>
    <row r="625" spans="1:34" ht="13.5" hidden="1" customHeight="1">
      <c r="A625" s="91"/>
      <c r="B625" s="91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</row>
    <row r="626" spans="1:34" ht="13.5" hidden="1" customHeight="1">
      <c r="A626" s="91"/>
      <c r="B626" s="91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</row>
    <row r="627" spans="1:34" ht="13.5" hidden="1" customHeight="1">
      <c r="A627" s="91"/>
      <c r="B627" s="91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</row>
    <row r="628" spans="1:34" ht="13.5" hidden="1" customHeight="1">
      <c r="A628" s="91"/>
      <c r="B628" s="91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</row>
    <row r="629" spans="1:34" ht="13.5" hidden="1" customHeight="1">
      <c r="A629" s="91"/>
      <c r="B629" s="91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</row>
    <row r="630" spans="1:34" ht="13.5" hidden="1" customHeight="1">
      <c r="A630" s="91"/>
      <c r="B630" s="91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</row>
    <row r="631" spans="1:34" ht="13.5" hidden="1" customHeight="1">
      <c r="A631" s="91"/>
      <c r="B631" s="91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</row>
    <row r="632" spans="1:34" ht="13.5" hidden="1" customHeight="1">
      <c r="A632" s="91"/>
      <c r="B632" s="91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</row>
    <row r="633" spans="1:34" ht="13.5" hidden="1" customHeight="1">
      <c r="A633" s="91"/>
      <c r="B633" s="91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</row>
    <row r="634" spans="1:34" ht="13.5" hidden="1" customHeight="1">
      <c r="A634" s="91"/>
      <c r="B634" s="91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</row>
    <row r="635" spans="1:34" ht="13.5" hidden="1" customHeight="1">
      <c r="A635" s="91"/>
      <c r="B635" s="91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</row>
    <row r="636" spans="1:34" ht="13.5" hidden="1" customHeight="1">
      <c r="A636" s="91"/>
      <c r="B636" s="91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</row>
    <row r="637" spans="1:34" ht="13.5" hidden="1" customHeight="1">
      <c r="A637" s="91"/>
      <c r="B637" s="91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</row>
    <row r="638" spans="1:34" ht="13.5" hidden="1" customHeight="1">
      <c r="A638" s="91"/>
      <c r="B638" s="91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</row>
    <row r="639" spans="1:34" ht="13.5" hidden="1" customHeight="1">
      <c r="A639" s="91"/>
      <c r="B639" s="91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</row>
    <row r="640" spans="1:34" ht="13.5" hidden="1" customHeight="1">
      <c r="A640" s="91"/>
      <c r="B640" s="91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</row>
    <row r="641" spans="1:34" ht="13.5" hidden="1" customHeight="1">
      <c r="A641" s="91"/>
      <c r="B641" s="91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</row>
    <row r="642" spans="1:34" ht="13.5" hidden="1" customHeight="1">
      <c r="A642" s="91"/>
      <c r="B642" s="91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</row>
    <row r="643" spans="1:34" ht="13.5" hidden="1" customHeight="1">
      <c r="A643" s="91"/>
      <c r="B643" s="91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</row>
    <row r="644" spans="1:34" ht="13.5" hidden="1" customHeight="1">
      <c r="A644" s="91"/>
      <c r="B644" s="91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</row>
    <row r="645" spans="1:34" ht="13.5" hidden="1" customHeight="1">
      <c r="A645" s="91"/>
      <c r="B645" s="91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</row>
    <row r="646" spans="1:34" ht="13.5" hidden="1" customHeight="1">
      <c r="A646" s="91"/>
      <c r="B646" s="91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</row>
    <row r="647" spans="1:34" ht="13.5" hidden="1" customHeight="1">
      <c r="A647" s="91"/>
      <c r="B647" s="91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</row>
    <row r="648" spans="1:34" ht="13.5" hidden="1" customHeight="1">
      <c r="A648" s="91"/>
      <c r="B648" s="91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</row>
    <row r="649" spans="1:34" ht="13.5" hidden="1" customHeight="1">
      <c r="A649" s="91"/>
      <c r="B649" s="91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</row>
    <row r="650" spans="1:34" ht="13.5" hidden="1" customHeight="1">
      <c r="A650" s="91"/>
      <c r="B650" s="91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</row>
    <row r="651" spans="1:34" ht="13.5" hidden="1" customHeight="1">
      <c r="A651" s="91"/>
      <c r="B651" s="91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</row>
    <row r="652" spans="1:34" ht="13.5" hidden="1" customHeight="1">
      <c r="A652" s="91"/>
      <c r="B652" s="91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</row>
    <row r="653" spans="1:34" ht="13.5" hidden="1" customHeight="1">
      <c r="A653" s="91"/>
      <c r="B653" s="91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</row>
    <row r="654" spans="1:34" ht="13.5" hidden="1" customHeight="1">
      <c r="A654" s="91"/>
      <c r="B654" s="91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</row>
    <row r="655" spans="1:34" ht="13.5" hidden="1" customHeight="1">
      <c r="A655" s="91"/>
      <c r="B655" s="91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</row>
    <row r="656" spans="1:34" ht="13.5" hidden="1" customHeight="1">
      <c r="A656" s="91"/>
      <c r="B656" s="91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</row>
    <row r="657" spans="1:34" ht="13.5" hidden="1" customHeight="1">
      <c r="A657" s="91"/>
      <c r="B657" s="91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</row>
    <row r="658" spans="1:34" ht="13.5" hidden="1" customHeight="1">
      <c r="A658" s="91"/>
      <c r="B658" s="91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</row>
    <row r="659" spans="1:34" ht="13.5" hidden="1" customHeight="1">
      <c r="A659" s="91"/>
      <c r="B659" s="91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</row>
    <row r="660" spans="1:34" ht="13.5" hidden="1" customHeight="1">
      <c r="A660" s="91"/>
      <c r="B660" s="91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</row>
    <row r="661" spans="1:34" ht="13.5" hidden="1" customHeight="1">
      <c r="A661" s="91"/>
      <c r="B661" s="91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</row>
    <row r="662" spans="1:34" ht="13.5" hidden="1" customHeight="1">
      <c r="A662" s="91"/>
      <c r="B662" s="91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</row>
    <row r="663" spans="1:34" ht="13.5" hidden="1" customHeight="1">
      <c r="A663" s="91"/>
      <c r="B663" s="91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</row>
    <row r="664" spans="1:34" ht="13.5" hidden="1" customHeight="1">
      <c r="A664" s="91"/>
      <c r="B664" s="91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</row>
    <row r="665" spans="1:34" ht="13.5" hidden="1" customHeight="1">
      <c r="A665" s="91"/>
      <c r="B665" s="91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</row>
    <row r="666" spans="1:34" ht="13.5" hidden="1" customHeight="1">
      <c r="A666" s="91"/>
      <c r="B666" s="91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</row>
    <row r="667" spans="1:34" ht="13.5" hidden="1" customHeight="1">
      <c r="A667" s="91"/>
      <c r="B667" s="91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</row>
    <row r="668" spans="1:34" ht="13.5" hidden="1" customHeight="1">
      <c r="A668" s="91"/>
      <c r="B668" s="91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</row>
    <row r="669" spans="1:34" ht="13.5" hidden="1" customHeight="1">
      <c r="A669" s="91"/>
      <c r="B669" s="91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</row>
    <row r="670" spans="1:34" ht="13.5" hidden="1" customHeight="1">
      <c r="A670" s="91"/>
      <c r="B670" s="91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</row>
    <row r="671" spans="1:34" ht="13.5" hidden="1" customHeight="1">
      <c r="A671" s="91"/>
      <c r="B671" s="91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</row>
    <row r="672" spans="1:34" ht="13.5" hidden="1" customHeight="1">
      <c r="A672" s="91"/>
      <c r="B672" s="91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</row>
    <row r="673" spans="1:34" ht="13.5" hidden="1" customHeight="1">
      <c r="A673" s="91"/>
      <c r="B673" s="91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</row>
    <row r="674" spans="1:34" ht="13.5" hidden="1" customHeight="1">
      <c r="A674" s="91"/>
      <c r="B674" s="91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</row>
    <row r="675" spans="1:34" ht="13.5" hidden="1" customHeight="1">
      <c r="A675" s="91"/>
      <c r="B675" s="91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</row>
    <row r="676" spans="1:34" ht="13.5" hidden="1" customHeight="1">
      <c r="A676" s="91"/>
      <c r="B676" s="91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</row>
    <row r="677" spans="1:34" ht="13.5" hidden="1" customHeight="1">
      <c r="A677" s="91"/>
      <c r="B677" s="91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</row>
    <row r="678" spans="1:34" ht="13.5" hidden="1" customHeight="1">
      <c r="A678" s="91"/>
      <c r="B678" s="91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</row>
    <row r="679" spans="1:34" ht="13.5" hidden="1" customHeight="1">
      <c r="A679" s="91"/>
      <c r="B679" s="91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</row>
    <row r="680" spans="1:34" ht="13.5" hidden="1" customHeight="1">
      <c r="A680" s="91"/>
      <c r="B680" s="91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</row>
    <row r="681" spans="1:34" ht="13.5" hidden="1" customHeight="1">
      <c r="A681" s="91"/>
      <c r="B681" s="91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</row>
    <row r="682" spans="1:34" ht="13.5" hidden="1" customHeight="1">
      <c r="A682" s="91"/>
      <c r="B682" s="91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</row>
    <row r="683" spans="1:34" ht="13.5" hidden="1" customHeight="1">
      <c r="A683" s="91"/>
      <c r="B683" s="91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</row>
    <row r="684" spans="1:34" ht="13.5" hidden="1" customHeight="1">
      <c r="A684" s="91"/>
      <c r="B684" s="91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</row>
    <row r="685" spans="1:34" ht="13.5" hidden="1" customHeight="1">
      <c r="A685" s="91"/>
      <c r="B685" s="91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</row>
    <row r="686" spans="1:34" ht="13.5" hidden="1" customHeight="1">
      <c r="A686" s="91"/>
      <c r="B686" s="91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</row>
    <row r="687" spans="1:34" ht="13.5" hidden="1" customHeight="1">
      <c r="A687" s="91"/>
      <c r="B687" s="91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</row>
    <row r="688" spans="1:34" ht="13.5" hidden="1" customHeight="1">
      <c r="A688" s="91"/>
      <c r="B688" s="91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</row>
    <row r="689" spans="1:34" ht="13.5" hidden="1" customHeight="1">
      <c r="A689" s="91"/>
      <c r="B689" s="91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</row>
    <row r="690" spans="1:34" ht="13.5" hidden="1" customHeight="1">
      <c r="A690" s="91"/>
      <c r="B690" s="91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</row>
    <row r="691" spans="1:34" ht="13.5" hidden="1" customHeight="1">
      <c r="A691" s="91"/>
      <c r="B691" s="91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</row>
    <row r="692" spans="1:34" ht="13.5" hidden="1" customHeight="1">
      <c r="A692" s="91"/>
      <c r="B692" s="91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</row>
    <row r="693" spans="1:34" ht="13.5" hidden="1" customHeight="1">
      <c r="A693" s="91"/>
      <c r="B693" s="91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</row>
    <row r="694" spans="1:34" ht="13.5" hidden="1" customHeight="1">
      <c r="A694" s="91"/>
      <c r="B694" s="91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</row>
    <row r="695" spans="1:34" ht="13.5" hidden="1" customHeight="1">
      <c r="A695" s="91"/>
      <c r="B695" s="91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</row>
    <row r="696" spans="1:34" ht="13.5" hidden="1" customHeight="1">
      <c r="A696" s="91"/>
      <c r="B696" s="91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</row>
    <row r="697" spans="1:34" ht="13.5" hidden="1" customHeight="1">
      <c r="A697" s="91"/>
      <c r="B697" s="91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</row>
    <row r="698" spans="1:34" ht="13.5" hidden="1" customHeight="1">
      <c r="A698" s="91"/>
      <c r="B698" s="91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</row>
    <row r="699" spans="1:34" ht="13.5" hidden="1" customHeight="1">
      <c r="A699" s="91"/>
      <c r="B699" s="91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</row>
    <row r="700" spans="1:34" ht="13.5" hidden="1" customHeight="1">
      <c r="A700" s="91"/>
      <c r="B700" s="91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</row>
    <row r="701" spans="1:34" ht="13.5" hidden="1" customHeight="1">
      <c r="A701" s="91"/>
      <c r="B701" s="91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</row>
    <row r="702" spans="1:34" ht="13.5" hidden="1" customHeight="1">
      <c r="A702" s="91"/>
      <c r="B702" s="91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</row>
    <row r="703" spans="1:34" ht="13.5" hidden="1" customHeight="1">
      <c r="A703" s="91"/>
      <c r="B703" s="91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</row>
    <row r="704" spans="1:34" ht="13.5" hidden="1" customHeight="1">
      <c r="A704" s="91"/>
      <c r="B704" s="91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</row>
    <row r="705" spans="1:34" ht="13.5" hidden="1" customHeight="1">
      <c r="A705" s="91"/>
      <c r="B705" s="91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</row>
    <row r="706" spans="1:34" ht="13.5" hidden="1" customHeight="1">
      <c r="A706" s="91"/>
      <c r="B706" s="91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</row>
    <row r="707" spans="1:34" ht="13.5" hidden="1" customHeight="1">
      <c r="A707" s="91"/>
      <c r="B707" s="91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</row>
    <row r="708" spans="1:34" ht="13.5" hidden="1" customHeight="1">
      <c r="A708" s="91"/>
      <c r="B708" s="91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</row>
    <row r="709" spans="1:34" ht="13.5" hidden="1" customHeight="1">
      <c r="A709" s="91"/>
      <c r="B709" s="91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</row>
    <row r="710" spans="1:34" ht="13.5" hidden="1" customHeight="1">
      <c r="A710" s="91"/>
      <c r="B710" s="91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</row>
    <row r="711" spans="1:34" ht="13.5" hidden="1" customHeight="1">
      <c r="A711" s="91"/>
      <c r="B711" s="91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</row>
    <row r="712" spans="1:34" ht="13.5" hidden="1" customHeight="1">
      <c r="A712" s="91"/>
      <c r="B712" s="91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</row>
    <row r="713" spans="1:34" ht="13.5" hidden="1" customHeight="1">
      <c r="A713" s="91"/>
      <c r="B713" s="91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</row>
    <row r="714" spans="1:34" ht="13.5" hidden="1" customHeight="1">
      <c r="A714" s="91"/>
      <c r="B714" s="91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</row>
    <row r="715" spans="1:34" ht="13.5" hidden="1" customHeight="1">
      <c r="A715" s="91"/>
      <c r="B715" s="91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</row>
    <row r="716" spans="1:34" ht="13.5" hidden="1" customHeight="1">
      <c r="A716" s="91"/>
      <c r="B716" s="91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</row>
    <row r="717" spans="1:34" ht="13.5" hidden="1" customHeight="1">
      <c r="A717" s="91"/>
      <c r="B717" s="91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</row>
    <row r="718" spans="1:34" ht="13.5" hidden="1" customHeight="1">
      <c r="A718" s="91"/>
      <c r="B718" s="91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</row>
    <row r="719" spans="1:34" ht="13.5" hidden="1" customHeight="1">
      <c r="A719" s="91"/>
      <c r="B719" s="91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</row>
    <row r="720" spans="1:34" ht="13.5" hidden="1" customHeight="1">
      <c r="A720" s="91"/>
      <c r="B720" s="91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</row>
    <row r="721" spans="1:34" ht="13.5" hidden="1" customHeight="1">
      <c r="A721" s="91"/>
      <c r="B721" s="91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</row>
    <row r="722" spans="1:34" ht="13.5" hidden="1" customHeight="1">
      <c r="A722" s="91"/>
      <c r="B722" s="91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</row>
    <row r="723" spans="1:34" ht="13.5" hidden="1" customHeight="1">
      <c r="A723" s="91"/>
      <c r="B723" s="91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</row>
    <row r="724" spans="1:34" ht="13.5" hidden="1" customHeight="1">
      <c r="A724" s="91"/>
      <c r="B724" s="91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</row>
    <row r="725" spans="1:34" ht="13.5" hidden="1" customHeight="1">
      <c r="A725" s="91"/>
      <c r="B725" s="91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</row>
    <row r="726" spans="1:34" ht="13.5" hidden="1" customHeight="1">
      <c r="A726" s="91"/>
      <c r="B726" s="91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</row>
    <row r="727" spans="1:34" ht="13.5" hidden="1" customHeight="1">
      <c r="A727" s="91"/>
      <c r="B727" s="91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</row>
    <row r="728" spans="1:34" ht="13.5" hidden="1" customHeight="1">
      <c r="A728" s="91"/>
      <c r="B728" s="91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</row>
    <row r="729" spans="1:34" ht="13.5" hidden="1" customHeight="1">
      <c r="A729" s="91"/>
      <c r="B729" s="91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</row>
    <row r="730" spans="1:34" ht="13.5" hidden="1" customHeight="1">
      <c r="A730" s="91"/>
      <c r="B730" s="91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</row>
    <row r="731" spans="1:34" ht="13.5" hidden="1" customHeight="1">
      <c r="A731" s="91"/>
      <c r="B731" s="91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</row>
    <row r="732" spans="1:34" ht="13.5" hidden="1" customHeight="1">
      <c r="A732" s="91"/>
      <c r="B732" s="91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</row>
    <row r="733" spans="1:34" ht="13.5" hidden="1" customHeight="1">
      <c r="A733" s="91"/>
      <c r="B733" s="91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</row>
    <row r="734" spans="1:34" ht="13.5" hidden="1" customHeight="1">
      <c r="A734" s="91"/>
      <c r="B734" s="91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</row>
    <row r="735" spans="1:34" ht="13.5" hidden="1" customHeight="1">
      <c r="A735" s="91"/>
      <c r="B735" s="91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</row>
    <row r="736" spans="1:34" ht="13.5" hidden="1" customHeight="1">
      <c r="A736" s="91"/>
      <c r="B736" s="91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</row>
    <row r="737" spans="1:34" ht="13.5" hidden="1" customHeight="1">
      <c r="A737" s="91"/>
      <c r="B737" s="91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</row>
    <row r="738" spans="1:34" ht="13.5" hidden="1" customHeight="1">
      <c r="A738" s="91"/>
      <c r="B738" s="91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</row>
    <row r="739" spans="1:34" ht="13.5" hidden="1" customHeight="1">
      <c r="A739" s="91"/>
      <c r="B739" s="91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</row>
    <row r="740" spans="1:34" ht="13.5" hidden="1" customHeight="1">
      <c r="A740" s="91"/>
      <c r="B740" s="91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</row>
    <row r="741" spans="1:34" ht="13.5" hidden="1" customHeight="1">
      <c r="A741" s="91"/>
      <c r="B741" s="91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</row>
    <row r="742" spans="1:34" ht="13.5" hidden="1" customHeight="1">
      <c r="A742" s="91"/>
      <c r="B742" s="91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</row>
    <row r="743" spans="1:34" ht="13.5" hidden="1" customHeight="1">
      <c r="A743" s="91"/>
      <c r="B743" s="91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</row>
    <row r="744" spans="1:34" ht="13.5" hidden="1" customHeight="1">
      <c r="A744" s="91"/>
      <c r="B744" s="91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</row>
    <row r="745" spans="1:34" ht="13.5" hidden="1" customHeight="1">
      <c r="A745" s="91"/>
      <c r="B745" s="91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</row>
    <row r="746" spans="1:34" ht="13.5" hidden="1" customHeight="1">
      <c r="A746" s="91"/>
      <c r="B746" s="91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</row>
    <row r="747" spans="1:34" ht="13.5" hidden="1" customHeight="1">
      <c r="A747" s="91"/>
      <c r="B747" s="91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</row>
    <row r="748" spans="1:34" ht="13.5" hidden="1" customHeight="1">
      <c r="A748" s="91"/>
      <c r="B748" s="91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</row>
    <row r="749" spans="1:34" ht="13.5" hidden="1" customHeight="1">
      <c r="A749" s="91"/>
      <c r="B749" s="91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</row>
    <row r="750" spans="1:34" ht="13.5" hidden="1" customHeight="1">
      <c r="A750" s="91"/>
      <c r="B750" s="91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</row>
    <row r="751" spans="1:34" ht="13.5" hidden="1" customHeight="1">
      <c r="A751" s="91"/>
      <c r="B751" s="91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</row>
    <row r="752" spans="1:34" ht="13.5" hidden="1" customHeight="1">
      <c r="A752" s="91"/>
      <c r="B752" s="91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</row>
    <row r="753" spans="1:34" ht="13.5" hidden="1" customHeight="1">
      <c r="A753" s="91"/>
      <c r="B753" s="91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</row>
    <row r="754" spans="1:34" ht="13.5" hidden="1" customHeight="1">
      <c r="A754" s="91"/>
      <c r="B754" s="91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</row>
    <row r="755" spans="1:34" ht="13.5" hidden="1" customHeight="1">
      <c r="A755" s="91"/>
      <c r="B755" s="91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</row>
    <row r="756" spans="1:34" ht="13.5" hidden="1" customHeight="1">
      <c r="A756" s="91"/>
      <c r="B756" s="91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</row>
    <row r="757" spans="1:34" ht="13.5" hidden="1" customHeight="1">
      <c r="A757" s="91"/>
      <c r="B757" s="91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</row>
    <row r="758" spans="1:34" ht="13.5" hidden="1" customHeight="1">
      <c r="A758" s="91"/>
      <c r="B758" s="91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</row>
    <row r="759" spans="1:34" ht="13.5" hidden="1" customHeight="1">
      <c r="A759" s="91"/>
      <c r="B759" s="91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</row>
    <row r="760" spans="1:34" ht="13.5" hidden="1" customHeight="1">
      <c r="A760" s="91"/>
      <c r="B760" s="91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</row>
    <row r="761" spans="1:34" ht="13.5" hidden="1" customHeight="1">
      <c r="A761" s="91"/>
      <c r="B761" s="91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</row>
    <row r="762" spans="1:34" ht="13.5" hidden="1" customHeight="1">
      <c r="A762" s="91"/>
      <c r="B762" s="91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</row>
    <row r="763" spans="1:34" ht="13.5" hidden="1" customHeight="1">
      <c r="A763" s="91"/>
      <c r="B763" s="91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</row>
    <row r="764" spans="1:34" ht="13.5" hidden="1" customHeight="1">
      <c r="A764" s="91"/>
      <c r="B764" s="91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</row>
    <row r="765" spans="1:34" ht="13.5" hidden="1" customHeight="1">
      <c r="A765" s="91"/>
      <c r="B765" s="91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</row>
    <row r="766" spans="1:34" ht="13.5" hidden="1" customHeight="1">
      <c r="A766" s="91"/>
      <c r="B766" s="91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</row>
    <row r="767" spans="1:34" ht="13.5" hidden="1" customHeight="1">
      <c r="A767" s="91"/>
      <c r="B767" s="91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</row>
    <row r="768" spans="1:34" ht="13.5" hidden="1" customHeight="1">
      <c r="A768" s="91"/>
      <c r="B768" s="91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</row>
    <row r="769" spans="1:34" ht="13.5" hidden="1" customHeight="1">
      <c r="A769" s="91"/>
      <c r="B769" s="91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</row>
    <row r="770" spans="1:34" ht="13.5" hidden="1" customHeight="1">
      <c r="A770" s="91"/>
      <c r="B770" s="91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</row>
    <row r="771" spans="1:34" ht="13.5" hidden="1" customHeight="1">
      <c r="A771" s="91"/>
      <c r="B771" s="91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</row>
    <row r="772" spans="1:34" ht="13.5" hidden="1" customHeight="1">
      <c r="A772" s="91"/>
      <c r="B772" s="91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</row>
    <row r="773" spans="1:34" ht="13.5" hidden="1" customHeight="1">
      <c r="A773" s="91"/>
      <c r="B773" s="91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</row>
    <row r="774" spans="1:34" ht="13.5" hidden="1" customHeight="1">
      <c r="A774" s="91"/>
      <c r="B774" s="91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</row>
    <row r="775" spans="1:34" ht="13.5" hidden="1" customHeight="1">
      <c r="A775" s="91"/>
      <c r="B775" s="91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</row>
    <row r="776" spans="1:34" ht="13.5" hidden="1" customHeight="1">
      <c r="A776" s="91"/>
      <c r="B776" s="91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</row>
    <row r="777" spans="1:34" ht="13.5" hidden="1" customHeight="1">
      <c r="A777" s="91"/>
      <c r="B777" s="91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</row>
    <row r="778" spans="1:34" ht="13.5" hidden="1" customHeight="1">
      <c r="A778" s="91"/>
      <c r="B778" s="91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</row>
    <row r="779" spans="1:34" ht="13.5" hidden="1" customHeight="1">
      <c r="A779" s="91"/>
      <c r="B779" s="91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</row>
    <row r="780" spans="1:34" ht="13.5" hidden="1" customHeight="1">
      <c r="A780" s="91"/>
      <c r="B780" s="91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</row>
    <row r="781" spans="1:34" ht="13.5" hidden="1" customHeight="1">
      <c r="A781" s="91"/>
      <c r="B781" s="91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</row>
    <row r="782" spans="1:34" ht="13.5" hidden="1" customHeight="1">
      <c r="A782" s="91"/>
      <c r="B782" s="91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</row>
    <row r="783" spans="1:34" ht="13.5" hidden="1" customHeight="1">
      <c r="A783" s="91"/>
      <c r="B783" s="91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</row>
    <row r="784" spans="1:34" ht="13.5" hidden="1" customHeight="1">
      <c r="A784" s="91"/>
      <c r="B784" s="91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</row>
    <row r="785" spans="1:34" ht="13.5" hidden="1" customHeight="1">
      <c r="A785" s="91"/>
      <c r="B785" s="91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</row>
    <row r="786" spans="1:34" ht="13.5" hidden="1" customHeight="1">
      <c r="A786" s="91"/>
      <c r="B786" s="91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</row>
    <row r="787" spans="1:34" ht="13.5" hidden="1" customHeight="1">
      <c r="A787" s="91"/>
      <c r="B787" s="91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</row>
    <row r="788" spans="1:34" ht="13.5" hidden="1" customHeight="1">
      <c r="A788" s="91"/>
      <c r="B788" s="91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</row>
    <row r="789" spans="1:34" ht="13.5" hidden="1" customHeight="1">
      <c r="A789" s="91"/>
      <c r="B789" s="91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</row>
    <row r="790" spans="1:34" ht="13.5" hidden="1" customHeight="1">
      <c r="A790" s="91"/>
      <c r="B790" s="91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</row>
    <row r="791" spans="1:34" ht="13.5" hidden="1" customHeight="1">
      <c r="A791" s="91"/>
      <c r="B791" s="91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</row>
    <row r="792" spans="1:34" ht="13.5" hidden="1" customHeight="1">
      <c r="A792" s="91"/>
      <c r="B792" s="91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</row>
    <row r="793" spans="1:34" ht="13.5" hidden="1" customHeight="1">
      <c r="A793" s="91"/>
      <c r="B793" s="91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</row>
    <row r="794" spans="1:34" ht="13.5" hidden="1" customHeight="1">
      <c r="A794" s="91"/>
      <c r="B794" s="91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</row>
    <row r="795" spans="1:34" ht="13.5" hidden="1" customHeight="1">
      <c r="A795" s="91"/>
      <c r="B795" s="91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</row>
    <row r="796" spans="1:34" ht="13.5" hidden="1" customHeight="1">
      <c r="A796" s="91"/>
      <c r="B796" s="91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</row>
    <row r="797" spans="1:34" ht="13.5" hidden="1" customHeight="1">
      <c r="A797" s="91"/>
      <c r="B797" s="91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</row>
    <row r="798" spans="1:34" ht="13.5" hidden="1" customHeight="1">
      <c r="A798" s="91"/>
      <c r="B798" s="91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</row>
    <row r="799" spans="1:34" ht="13.5" hidden="1" customHeight="1">
      <c r="A799" s="91"/>
      <c r="B799" s="91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</row>
    <row r="800" spans="1:34" ht="13.5" hidden="1" customHeight="1">
      <c r="A800" s="91"/>
      <c r="B800" s="91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</row>
    <row r="801" spans="1:34" ht="13.5" hidden="1" customHeight="1">
      <c r="A801" s="91"/>
      <c r="B801" s="91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</row>
    <row r="802" spans="1:34" ht="13.5" hidden="1" customHeight="1">
      <c r="A802" s="91"/>
      <c r="B802" s="91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</row>
    <row r="803" spans="1:34" ht="13.5" hidden="1" customHeight="1">
      <c r="A803" s="91"/>
      <c r="B803" s="91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</row>
    <row r="804" spans="1:34" ht="13.5" hidden="1" customHeight="1">
      <c r="A804" s="91"/>
      <c r="B804" s="91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</row>
    <row r="805" spans="1:34" ht="13.5" hidden="1" customHeight="1">
      <c r="A805" s="91"/>
      <c r="B805" s="91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</row>
    <row r="806" spans="1:34" ht="13.5" hidden="1" customHeight="1">
      <c r="A806" s="91"/>
      <c r="B806" s="91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</row>
    <row r="807" spans="1:34" ht="13.5" hidden="1" customHeight="1">
      <c r="A807" s="91"/>
      <c r="B807" s="91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</row>
    <row r="808" spans="1:34" ht="13.5" hidden="1" customHeight="1">
      <c r="A808" s="91"/>
      <c r="B808" s="91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</row>
    <row r="809" spans="1:34" ht="13.5" hidden="1" customHeight="1">
      <c r="A809" s="91"/>
      <c r="B809" s="91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</row>
    <row r="810" spans="1:34" ht="13.5" hidden="1" customHeight="1">
      <c r="A810" s="91"/>
      <c r="B810" s="91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</row>
    <row r="811" spans="1:34" ht="13.5" hidden="1" customHeight="1">
      <c r="A811" s="91"/>
      <c r="B811" s="91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</row>
    <row r="812" spans="1:34" ht="13.5" hidden="1" customHeight="1">
      <c r="A812" s="91"/>
      <c r="B812" s="91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</row>
    <row r="813" spans="1:34" ht="13.5" hidden="1" customHeight="1">
      <c r="A813" s="91"/>
      <c r="B813" s="91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</row>
    <row r="814" spans="1:34" ht="13.5" hidden="1" customHeight="1">
      <c r="A814" s="91"/>
      <c r="B814" s="91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</row>
    <row r="815" spans="1:34" ht="13.5" hidden="1" customHeight="1">
      <c r="A815" s="91"/>
      <c r="B815" s="91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</row>
    <row r="816" spans="1:34" ht="13.5" hidden="1" customHeight="1">
      <c r="A816" s="91"/>
      <c r="B816" s="91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</row>
    <row r="817" spans="1:34" ht="13.5" hidden="1" customHeight="1">
      <c r="A817" s="91"/>
      <c r="B817" s="91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</row>
    <row r="818" spans="1:34" ht="13.5" hidden="1" customHeight="1">
      <c r="A818" s="91"/>
      <c r="B818" s="91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</row>
    <row r="819" spans="1:34" ht="13.5" hidden="1" customHeight="1">
      <c r="A819" s="91"/>
      <c r="B819" s="91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</row>
    <row r="820" spans="1:34" ht="13.5" hidden="1" customHeight="1">
      <c r="A820" s="91"/>
      <c r="B820" s="91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</row>
    <row r="821" spans="1:34" ht="13.5" hidden="1" customHeight="1">
      <c r="A821" s="91"/>
      <c r="B821" s="91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</row>
    <row r="822" spans="1:34" ht="13.5" hidden="1" customHeight="1">
      <c r="A822" s="91"/>
      <c r="B822" s="91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</row>
    <row r="823" spans="1:34" ht="13.5" hidden="1" customHeight="1">
      <c r="A823" s="91"/>
      <c r="B823" s="91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</row>
    <row r="824" spans="1:34" ht="13.5" hidden="1" customHeight="1">
      <c r="A824" s="91"/>
      <c r="B824" s="91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</row>
    <row r="825" spans="1:34" ht="13.5" hidden="1" customHeight="1">
      <c r="A825" s="91"/>
      <c r="B825" s="91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</row>
    <row r="826" spans="1:34" ht="13.5" hidden="1" customHeight="1">
      <c r="A826" s="91"/>
      <c r="B826" s="91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</row>
    <row r="827" spans="1:34" ht="13.5" hidden="1" customHeight="1">
      <c r="A827" s="91"/>
      <c r="B827" s="91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</row>
    <row r="828" spans="1:34" ht="13.5" hidden="1" customHeight="1">
      <c r="A828" s="91"/>
      <c r="B828" s="91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</row>
    <row r="829" spans="1:34" ht="13.5" hidden="1" customHeight="1">
      <c r="A829" s="91"/>
      <c r="B829" s="91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</row>
    <row r="830" spans="1:34" ht="13.5" hidden="1" customHeight="1">
      <c r="A830" s="91"/>
      <c r="B830" s="91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</row>
    <row r="831" spans="1:34" ht="13.5" hidden="1" customHeight="1">
      <c r="A831" s="91"/>
      <c r="B831" s="91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</row>
    <row r="832" spans="1:34" ht="13.5" hidden="1" customHeight="1">
      <c r="A832" s="91"/>
      <c r="B832" s="91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</row>
    <row r="833" spans="1:34" ht="13.5" hidden="1" customHeight="1">
      <c r="A833" s="91"/>
      <c r="B833" s="91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</row>
    <row r="834" spans="1:34" ht="13.5" hidden="1" customHeight="1">
      <c r="A834" s="91"/>
      <c r="B834" s="91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</row>
    <row r="835" spans="1:34" ht="13.5" hidden="1" customHeight="1">
      <c r="A835" s="91"/>
      <c r="B835" s="91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</row>
    <row r="836" spans="1:34" ht="13.5" hidden="1" customHeight="1">
      <c r="A836" s="91"/>
      <c r="B836" s="91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</row>
    <row r="837" spans="1:34" ht="13.5" hidden="1" customHeight="1">
      <c r="A837" s="91"/>
      <c r="B837" s="91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</row>
    <row r="838" spans="1:34" ht="13.5" hidden="1" customHeight="1">
      <c r="A838" s="91"/>
      <c r="B838" s="91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</row>
    <row r="839" spans="1:34" ht="13.5" hidden="1" customHeight="1">
      <c r="A839" s="91"/>
      <c r="B839" s="91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</row>
    <row r="840" spans="1:34" ht="13.5" hidden="1" customHeight="1">
      <c r="A840" s="91"/>
      <c r="B840" s="91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</row>
    <row r="841" spans="1:34" ht="13.5" hidden="1" customHeight="1">
      <c r="A841" s="91"/>
      <c r="B841" s="91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</row>
    <row r="842" spans="1:34" ht="13.5" hidden="1" customHeight="1">
      <c r="A842" s="91"/>
      <c r="B842" s="91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</row>
    <row r="843" spans="1:34" ht="13.5" hidden="1" customHeight="1">
      <c r="A843" s="91"/>
      <c r="B843" s="91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</row>
    <row r="844" spans="1:34" ht="13.5" hidden="1" customHeight="1">
      <c r="A844" s="91"/>
      <c r="B844" s="91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</row>
    <row r="845" spans="1:34" ht="13.5" hidden="1" customHeight="1">
      <c r="A845" s="91"/>
      <c r="B845" s="91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</row>
    <row r="846" spans="1:34" ht="13.5" hidden="1" customHeight="1">
      <c r="A846" s="91"/>
      <c r="B846" s="91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</row>
    <row r="847" spans="1:34" ht="13.5" hidden="1" customHeight="1">
      <c r="A847" s="91"/>
      <c r="B847" s="91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</row>
    <row r="848" spans="1:34" ht="13.5" hidden="1" customHeight="1">
      <c r="A848" s="91"/>
      <c r="B848" s="91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</row>
    <row r="849" spans="1:34" ht="13.5" hidden="1" customHeight="1">
      <c r="A849" s="91"/>
      <c r="B849" s="91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</row>
    <row r="850" spans="1:34" ht="13.5" hidden="1" customHeight="1">
      <c r="A850" s="91"/>
      <c r="B850" s="91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</row>
    <row r="851" spans="1:34" ht="13.5" hidden="1" customHeight="1">
      <c r="A851" s="91"/>
      <c r="B851" s="91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</row>
    <row r="852" spans="1:34" ht="13.5" hidden="1" customHeight="1">
      <c r="A852" s="91"/>
      <c r="B852" s="91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</row>
    <row r="853" spans="1:34" ht="13.5" hidden="1" customHeight="1">
      <c r="A853" s="91"/>
      <c r="B853" s="91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</row>
    <row r="854" spans="1:34" ht="13.5" hidden="1" customHeight="1">
      <c r="A854" s="91"/>
      <c r="B854" s="91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</row>
    <row r="855" spans="1:34" ht="13.5" hidden="1" customHeight="1">
      <c r="A855" s="91"/>
      <c r="B855" s="91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</row>
    <row r="856" spans="1:34" ht="13.5" hidden="1" customHeight="1">
      <c r="A856" s="91"/>
      <c r="B856" s="91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</row>
    <row r="857" spans="1:34" ht="13.5" hidden="1" customHeight="1">
      <c r="A857" s="91"/>
      <c r="B857" s="91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</row>
    <row r="858" spans="1:34" ht="13.5" hidden="1" customHeight="1">
      <c r="A858" s="91"/>
      <c r="B858" s="91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</row>
    <row r="859" spans="1:34" ht="13.5" hidden="1" customHeight="1">
      <c r="A859" s="91"/>
      <c r="B859" s="91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</row>
    <row r="860" spans="1:34" ht="13.5" hidden="1" customHeight="1">
      <c r="A860" s="91"/>
      <c r="B860" s="91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</row>
    <row r="861" spans="1:34" ht="13.5" hidden="1" customHeight="1">
      <c r="A861" s="91"/>
      <c r="B861" s="91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</row>
    <row r="862" spans="1:34" ht="13.5" hidden="1" customHeight="1">
      <c r="A862" s="91"/>
      <c r="B862" s="91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</row>
    <row r="863" spans="1:34" ht="13.5" hidden="1" customHeight="1">
      <c r="A863" s="91"/>
      <c r="B863" s="91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</row>
    <row r="864" spans="1:34" ht="13.5" hidden="1" customHeight="1">
      <c r="A864" s="91"/>
      <c r="B864" s="91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</row>
    <row r="865" spans="1:34" ht="13.5" hidden="1" customHeight="1">
      <c r="A865" s="91"/>
      <c r="B865" s="91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</row>
    <row r="866" spans="1:34" ht="13.5" hidden="1" customHeight="1">
      <c r="A866" s="91"/>
      <c r="B866" s="91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</row>
    <row r="867" spans="1:34" ht="13.5" hidden="1" customHeight="1">
      <c r="A867" s="91"/>
      <c r="B867" s="91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</row>
    <row r="868" spans="1:34" ht="13.5" hidden="1" customHeight="1">
      <c r="A868" s="91"/>
      <c r="B868" s="91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</row>
    <row r="869" spans="1:34" ht="13.5" hidden="1" customHeight="1">
      <c r="A869" s="91"/>
      <c r="B869" s="91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</row>
    <row r="870" spans="1:34" ht="13.5" hidden="1" customHeight="1">
      <c r="A870" s="91"/>
      <c r="B870" s="91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</row>
    <row r="871" spans="1:34" ht="13.5" hidden="1" customHeight="1">
      <c r="A871" s="91"/>
      <c r="B871" s="91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</row>
    <row r="872" spans="1:34" ht="13.5" hidden="1" customHeight="1">
      <c r="A872" s="91"/>
      <c r="B872" s="91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</row>
    <row r="873" spans="1:34" ht="13.5" hidden="1" customHeight="1">
      <c r="A873" s="91"/>
      <c r="B873" s="91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2"/>
      <c r="AH873" s="12"/>
    </row>
    <row r="874" spans="1:34" ht="13.5" hidden="1" customHeight="1">
      <c r="A874" s="91"/>
      <c r="B874" s="91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</row>
    <row r="875" spans="1:34" ht="13.5" hidden="1" customHeight="1">
      <c r="A875" s="91"/>
      <c r="B875" s="91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</row>
    <row r="876" spans="1:34" ht="13.5" hidden="1" customHeight="1">
      <c r="A876" s="91"/>
      <c r="B876" s="91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</row>
    <row r="877" spans="1:34" ht="13.5" hidden="1" customHeight="1">
      <c r="A877" s="91"/>
      <c r="B877" s="91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</row>
    <row r="878" spans="1:34" ht="13.5" hidden="1" customHeight="1">
      <c r="A878" s="91"/>
      <c r="B878" s="91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</row>
    <row r="879" spans="1:34" ht="13.5" hidden="1" customHeight="1">
      <c r="A879" s="91"/>
      <c r="B879" s="91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2"/>
      <c r="AH879" s="12"/>
    </row>
    <row r="880" spans="1:34" ht="13.5" hidden="1" customHeight="1">
      <c r="A880" s="91"/>
      <c r="B880" s="91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2"/>
      <c r="AH880" s="12"/>
    </row>
    <row r="881" spans="1:34" ht="13.5" hidden="1" customHeight="1">
      <c r="A881" s="91"/>
      <c r="B881" s="91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</row>
    <row r="882" spans="1:34" ht="13.5" hidden="1" customHeight="1">
      <c r="A882" s="91"/>
      <c r="B882" s="91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2"/>
      <c r="AH882" s="12"/>
    </row>
    <row r="883" spans="1:34" ht="13.5" hidden="1" customHeight="1">
      <c r="A883" s="91"/>
      <c r="B883" s="91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</row>
    <row r="884" spans="1:34" ht="13.5" hidden="1" customHeight="1">
      <c r="A884" s="91"/>
      <c r="B884" s="91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2"/>
      <c r="AH884" s="12"/>
    </row>
    <row r="885" spans="1:34" ht="13.5" hidden="1" customHeight="1">
      <c r="A885" s="91"/>
      <c r="B885" s="91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</row>
    <row r="886" spans="1:34" ht="13.5" hidden="1" customHeight="1">
      <c r="A886" s="91"/>
      <c r="B886" s="91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</row>
    <row r="887" spans="1:34" ht="13.5" hidden="1" customHeight="1">
      <c r="A887" s="91"/>
      <c r="B887" s="91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2"/>
      <c r="AH887" s="12"/>
    </row>
    <row r="888" spans="1:34" ht="13.5" hidden="1" customHeight="1">
      <c r="A888" s="91"/>
      <c r="B888" s="91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</row>
    <row r="889" spans="1:34" ht="13.5" hidden="1" customHeight="1">
      <c r="A889" s="91"/>
      <c r="B889" s="91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</row>
    <row r="890" spans="1:34" ht="13.5" hidden="1" customHeight="1">
      <c r="A890" s="91"/>
      <c r="B890" s="91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</row>
    <row r="891" spans="1:34" ht="13.5" hidden="1" customHeight="1">
      <c r="A891" s="91"/>
      <c r="B891" s="91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</row>
    <row r="892" spans="1:34" ht="13.5" hidden="1" customHeight="1">
      <c r="A892" s="91"/>
      <c r="B892" s="91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</row>
    <row r="893" spans="1:34" ht="13.5" hidden="1" customHeight="1">
      <c r="A893" s="91"/>
      <c r="B893" s="91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  <c r="AG893" s="12"/>
      <c r="AH893" s="12"/>
    </row>
    <row r="894" spans="1:34" ht="13.5" hidden="1" customHeight="1">
      <c r="A894" s="91"/>
      <c r="B894" s="91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  <c r="AG894" s="12"/>
      <c r="AH894" s="12"/>
    </row>
    <row r="895" spans="1:34" ht="13.5" hidden="1" customHeight="1">
      <c r="A895" s="91"/>
      <c r="B895" s="91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</row>
    <row r="896" spans="1:34" ht="13.5" hidden="1" customHeight="1">
      <c r="A896" s="91"/>
      <c r="B896" s="91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  <c r="AG896" s="12"/>
      <c r="AH896" s="12"/>
    </row>
    <row r="897" spans="1:34" ht="13.5" hidden="1" customHeight="1">
      <c r="A897" s="91"/>
      <c r="B897" s="91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</row>
    <row r="898" spans="1:34" ht="13.5" hidden="1" customHeight="1">
      <c r="A898" s="91"/>
      <c r="B898" s="91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2"/>
      <c r="AG898" s="12"/>
      <c r="AH898" s="12"/>
    </row>
    <row r="899" spans="1:34" ht="13.5" hidden="1" customHeight="1">
      <c r="A899" s="91"/>
      <c r="B899" s="91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</row>
    <row r="900" spans="1:34" ht="13.5" hidden="1" customHeight="1">
      <c r="A900" s="91"/>
      <c r="B900" s="91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</row>
    <row r="901" spans="1:34" ht="13.5" hidden="1" customHeight="1">
      <c r="A901" s="91"/>
      <c r="B901" s="91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</row>
    <row r="902" spans="1:34" ht="13.5" hidden="1" customHeight="1">
      <c r="A902" s="91"/>
      <c r="B902" s="91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</row>
    <row r="903" spans="1:34" ht="13.5" hidden="1" customHeight="1">
      <c r="A903" s="91"/>
      <c r="B903" s="91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2"/>
      <c r="AG903" s="12"/>
      <c r="AH903" s="12"/>
    </row>
    <row r="904" spans="1:34" ht="13.5" hidden="1" customHeight="1">
      <c r="A904" s="91"/>
      <c r="B904" s="91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</row>
    <row r="905" spans="1:34" ht="13.5" hidden="1" customHeight="1">
      <c r="A905" s="91"/>
      <c r="B905" s="91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2"/>
      <c r="AG905" s="12"/>
      <c r="AH905" s="12"/>
    </row>
    <row r="906" spans="1:34" ht="13.5" hidden="1" customHeight="1">
      <c r="A906" s="91"/>
      <c r="B906" s="91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</row>
    <row r="907" spans="1:34" ht="13.5" hidden="1" customHeight="1">
      <c r="A907" s="91"/>
      <c r="B907" s="91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</row>
    <row r="908" spans="1:34" ht="13.5" hidden="1" customHeight="1">
      <c r="A908" s="91"/>
      <c r="B908" s="91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</row>
    <row r="909" spans="1:34" ht="13.5" hidden="1" customHeight="1">
      <c r="A909" s="91"/>
      <c r="B909" s="91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</row>
    <row r="910" spans="1:34" ht="13.5" hidden="1" customHeight="1">
      <c r="A910" s="91"/>
      <c r="B910" s="91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2"/>
      <c r="AG910" s="12"/>
      <c r="AH910" s="12"/>
    </row>
    <row r="911" spans="1:34" ht="13.5" hidden="1" customHeight="1">
      <c r="A911" s="91"/>
      <c r="B911" s="91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</row>
    <row r="912" spans="1:34" ht="13.5" hidden="1" customHeight="1">
      <c r="A912" s="91"/>
      <c r="B912" s="91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</row>
    <row r="913" spans="1:34" ht="13.5" hidden="1" customHeight="1">
      <c r="A913" s="91"/>
      <c r="B913" s="91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</row>
    <row r="914" spans="1:34" ht="13.5" hidden="1" customHeight="1">
      <c r="A914" s="91"/>
      <c r="B914" s="91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</row>
    <row r="915" spans="1:34" ht="13.5" hidden="1" customHeight="1">
      <c r="A915" s="91"/>
      <c r="B915" s="91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</row>
    <row r="916" spans="1:34" ht="13.5" hidden="1" customHeight="1">
      <c r="A916" s="91"/>
      <c r="B916" s="91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2"/>
      <c r="AG916" s="12"/>
      <c r="AH916" s="12"/>
    </row>
    <row r="917" spans="1:34" ht="13.5" hidden="1" customHeight="1">
      <c r="A917" s="91"/>
      <c r="B917" s="91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</row>
    <row r="918" spans="1:34" ht="13.5" hidden="1" customHeight="1">
      <c r="A918" s="91"/>
      <c r="B918" s="91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</row>
    <row r="919" spans="1:34" ht="13.5" hidden="1" customHeight="1">
      <c r="A919" s="91"/>
      <c r="B919" s="91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2"/>
      <c r="AG919" s="12"/>
      <c r="AH919" s="12"/>
    </row>
    <row r="920" spans="1:34" ht="13.5" hidden="1" customHeight="1">
      <c r="A920" s="91"/>
      <c r="B920" s="91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2"/>
      <c r="AG920" s="12"/>
      <c r="AH920" s="12"/>
    </row>
    <row r="921" spans="1:34" ht="13.5" hidden="1" customHeight="1">
      <c r="A921" s="91"/>
      <c r="B921" s="91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</row>
    <row r="922" spans="1:34" ht="13.5" hidden="1" customHeight="1">
      <c r="A922" s="91"/>
      <c r="B922" s="91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</row>
    <row r="923" spans="1:34" ht="13.5" hidden="1" customHeight="1">
      <c r="A923" s="91"/>
      <c r="B923" s="91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12"/>
    </row>
    <row r="924" spans="1:34" ht="13.5" hidden="1" customHeight="1">
      <c r="A924" s="91"/>
      <c r="B924" s="91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2"/>
      <c r="AG924" s="12"/>
      <c r="AH924" s="12"/>
    </row>
    <row r="925" spans="1:34" ht="13.5" hidden="1" customHeight="1">
      <c r="A925" s="91"/>
      <c r="B925" s="91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2"/>
      <c r="AG925" s="12"/>
      <c r="AH925" s="12"/>
    </row>
    <row r="926" spans="1:34" ht="13.5" hidden="1" customHeight="1">
      <c r="A926" s="91"/>
      <c r="B926" s="91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</row>
    <row r="927" spans="1:34" ht="13.5" hidden="1" customHeight="1">
      <c r="A927" s="91"/>
      <c r="B927" s="91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2"/>
      <c r="AG927" s="12"/>
      <c r="AH927" s="12"/>
    </row>
    <row r="928" spans="1:34" ht="13.5" hidden="1" customHeight="1">
      <c r="A928" s="91"/>
      <c r="B928" s="91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</row>
    <row r="929" spans="1:34" ht="13.5" hidden="1" customHeight="1">
      <c r="A929" s="91"/>
      <c r="B929" s="91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2"/>
      <c r="AG929" s="12"/>
      <c r="AH929" s="12"/>
    </row>
    <row r="930" spans="1:34" ht="13.5" hidden="1" customHeight="1">
      <c r="A930" s="91"/>
      <c r="B930" s="91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  <c r="AF930" s="12"/>
      <c r="AG930" s="12"/>
      <c r="AH930" s="12"/>
    </row>
    <row r="931" spans="1:34" ht="13.5" hidden="1" customHeight="1">
      <c r="A931" s="91"/>
      <c r="B931" s="91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2"/>
      <c r="AG931" s="12"/>
      <c r="AH931" s="12"/>
    </row>
    <row r="932" spans="1:34" ht="13.5" hidden="1" customHeight="1">
      <c r="A932" s="91"/>
      <c r="B932" s="91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  <c r="AF932" s="12"/>
      <c r="AG932" s="12"/>
      <c r="AH932" s="12"/>
    </row>
    <row r="933" spans="1:34" ht="13.5" hidden="1" customHeight="1">
      <c r="A933" s="91"/>
      <c r="B933" s="91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2"/>
      <c r="AG933" s="12"/>
      <c r="AH933" s="12"/>
    </row>
    <row r="934" spans="1:34" ht="13.5" hidden="1" customHeight="1">
      <c r="A934" s="91"/>
      <c r="B934" s="91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2"/>
      <c r="AG934" s="12"/>
      <c r="AH934" s="12"/>
    </row>
    <row r="935" spans="1:34" ht="13.5" hidden="1" customHeight="1">
      <c r="A935" s="91"/>
      <c r="B935" s="91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</row>
    <row r="936" spans="1:34" ht="13.5" hidden="1" customHeight="1">
      <c r="A936" s="91"/>
      <c r="B936" s="91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</row>
    <row r="937" spans="1:34" ht="13.5" hidden="1" customHeight="1">
      <c r="A937" s="91"/>
      <c r="B937" s="91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</row>
    <row r="938" spans="1:34" ht="13.5" hidden="1" customHeight="1">
      <c r="A938" s="91"/>
      <c r="B938" s="91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2"/>
      <c r="AG938" s="12"/>
      <c r="AH938" s="12"/>
    </row>
    <row r="939" spans="1:34" ht="13.5" hidden="1" customHeight="1">
      <c r="A939" s="91"/>
      <c r="B939" s="91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/>
    </row>
    <row r="940" spans="1:34" ht="13.5" hidden="1" customHeight="1">
      <c r="A940" s="91"/>
      <c r="B940" s="91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/>
    </row>
    <row r="941" spans="1:34" ht="13.5" hidden="1" customHeight="1">
      <c r="A941" s="91"/>
      <c r="B941" s="91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  <c r="AF941" s="12"/>
      <c r="AG941" s="12"/>
      <c r="AH941" s="12"/>
    </row>
    <row r="942" spans="1:34" ht="13.5" hidden="1" customHeight="1">
      <c r="A942" s="91"/>
      <c r="B942" s="91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  <c r="AF942" s="12"/>
      <c r="AG942" s="12"/>
      <c r="AH942" s="12"/>
    </row>
    <row r="943" spans="1:34" ht="13.5" hidden="1" customHeight="1">
      <c r="A943" s="91"/>
      <c r="B943" s="91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F943" s="12"/>
      <c r="AG943" s="12"/>
      <c r="AH943" s="12"/>
    </row>
    <row r="944" spans="1:34" ht="13.5" hidden="1" customHeight="1">
      <c r="A944" s="91"/>
      <c r="B944" s="91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2"/>
      <c r="AG944" s="12"/>
      <c r="AH944" s="12"/>
    </row>
    <row r="945" spans="1:34" ht="13.5" hidden="1" customHeight="1">
      <c r="A945" s="91"/>
      <c r="B945" s="91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2"/>
      <c r="AG945" s="12"/>
      <c r="AH945" s="12"/>
    </row>
    <row r="946" spans="1:34" ht="13.5" hidden="1" customHeight="1">
      <c r="A946" s="91"/>
      <c r="B946" s="91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</row>
    <row r="947" spans="1:34" ht="13.5" hidden="1" customHeight="1">
      <c r="A947" s="91"/>
      <c r="B947" s="91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F947" s="12"/>
      <c r="AG947" s="12"/>
      <c r="AH947" s="12"/>
    </row>
    <row r="948" spans="1:34" ht="13.5" hidden="1" customHeight="1">
      <c r="A948" s="91"/>
      <c r="B948" s="91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2"/>
      <c r="AG948" s="12"/>
      <c r="AH948" s="12"/>
    </row>
    <row r="949" spans="1:34" ht="13.5" hidden="1" customHeight="1">
      <c r="A949" s="91"/>
      <c r="B949" s="91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2"/>
      <c r="AG949" s="12"/>
      <c r="AH949" s="12"/>
    </row>
    <row r="950" spans="1:34" ht="13.5" hidden="1" customHeight="1">
      <c r="A950" s="91"/>
      <c r="B950" s="91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  <c r="AF950" s="12"/>
      <c r="AG950" s="12"/>
      <c r="AH950" s="12"/>
    </row>
    <row r="951" spans="1:34" ht="13.5" hidden="1" customHeight="1">
      <c r="A951" s="91"/>
      <c r="B951" s="91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F951" s="12"/>
      <c r="AG951" s="12"/>
      <c r="AH951" s="12"/>
    </row>
    <row r="952" spans="1:34" ht="13.5" hidden="1" customHeight="1">
      <c r="A952" s="91"/>
      <c r="B952" s="91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  <c r="AF952" s="12"/>
      <c r="AG952" s="12"/>
      <c r="AH952" s="12"/>
    </row>
    <row r="953" spans="1:34" ht="13.5" hidden="1" customHeight="1">
      <c r="A953" s="91"/>
      <c r="B953" s="91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  <c r="AF953" s="12"/>
      <c r="AG953" s="12"/>
      <c r="AH953" s="12"/>
    </row>
    <row r="954" spans="1:34" ht="13.5" hidden="1" customHeight="1">
      <c r="A954" s="91"/>
      <c r="B954" s="91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F954" s="12"/>
      <c r="AG954" s="12"/>
      <c r="AH954" s="12"/>
    </row>
    <row r="955" spans="1:34" ht="13.5" hidden="1" customHeight="1">
      <c r="A955" s="91"/>
      <c r="B955" s="91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  <c r="AF955" s="12"/>
      <c r="AG955" s="12"/>
      <c r="AH955" s="12"/>
    </row>
    <row r="956" spans="1:34" ht="13.5" hidden="1" customHeight="1">
      <c r="A956" s="91"/>
      <c r="B956" s="91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  <c r="AF956" s="12"/>
      <c r="AG956" s="12"/>
      <c r="AH956" s="12"/>
    </row>
    <row r="957" spans="1:34" ht="13.5" hidden="1" customHeight="1">
      <c r="A957" s="91"/>
      <c r="B957" s="91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  <c r="AF957" s="12"/>
      <c r="AG957" s="12"/>
      <c r="AH957" s="12"/>
    </row>
    <row r="958" spans="1:34" ht="13.5" hidden="1" customHeight="1">
      <c r="A958" s="91"/>
      <c r="B958" s="91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  <c r="AF958" s="12"/>
      <c r="AG958" s="12"/>
      <c r="AH958" s="12"/>
    </row>
    <row r="959" spans="1:34" ht="13.5" hidden="1" customHeight="1">
      <c r="A959" s="91"/>
      <c r="B959" s="91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F959" s="12"/>
      <c r="AG959" s="12"/>
      <c r="AH959" s="12"/>
    </row>
    <row r="960" spans="1:34" ht="13.5" hidden="1" customHeight="1">
      <c r="A960" s="91"/>
      <c r="B960" s="91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  <c r="AF960" s="12"/>
      <c r="AG960" s="12"/>
      <c r="AH960" s="12"/>
    </row>
    <row r="961" spans="1:34" ht="13.5" hidden="1" customHeight="1">
      <c r="A961" s="91"/>
      <c r="B961" s="91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  <c r="AF961" s="12"/>
      <c r="AG961" s="12"/>
      <c r="AH961" s="12"/>
    </row>
    <row r="962" spans="1:34" ht="13.5" hidden="1" customHeight="1">
      <c r="A962" s="91"/>
      <c r="B962" s="91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  <c r="AF962" s="12"/>
      <c r="AG962" s="12"/>
      <c r="AH962" s="12"/>
    </row>
    <row r="963" spans="1:34" ht="13.5" hidden="1" customHeight="1">
      <c r="A963" s="91"/>
      <c r="B963" s="91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F963" s="12"/>
      <c r="AG963" s="12"/>
      <c r="AH963" s="12"/>
    </row>
    <row r="964" spans="1:34" ht="13.5" hidden="1" customHeight="1">
      <c r="A964" s="91"/>
      <c r="B964" s="91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  <c r="AE964" s="12"/>
      <c r="AF964" s="12"/>
      <c r="AG964" s="12"/>
      <c r="AH964" s="12"/>
    </row>
    <row r="965" spans="1:34" ht="13.5" hidden="1" customHeight="1">
      <c r="A965" s="91"/>
      <c r="B965" s="91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  <c r="AE965" s="12"/>
      <c r="AF965" s="12"/>
      <c r="AG965" s="12"/>
      <c r="AH965" s="12"/>
    </row>
    <row r="966" spans="1:34" ht="13.5" hidden="1" customHeight="1">
      <c r="A966" s="91"/>
      <c r="B966" s="91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  <c r="AE966" s="12"/>
      <c r="AF966" s="12"/>
      <c r="AG966" s="12"/>
      <c r="AH966" s="12"/>
    </row>
    <row r="967" spans="1:34" ht="13.5" hidden="1" customHeight="1">
      <c r="A967" s="91"/>
      <c r="B967" s="91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  <c r="AE967" s="12"/>
      <c r="AF967" s="12"/>
      <c r="AG967" s="12"/>
      <c r="AH967" s="12"/>
    </row>
    <row r="968" spans="1:34" ht="13.5" hidden="1" customHeight="1">
      <c r="A968" s="91"/>
      <c r="B968" s="91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  <c r="AF968" s="12"/>
      <c r="AG968" s="12"/>
      <c r="AH968" s="12"/>
    </row>
    <row r="969" spans="1:34" ht="13.5" hidden="1" customHeight="1">
      <c r="A969" s="91"/>
      <c r="B969" s="91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F969" s="12"/>
      <c r="AG969" s="12"/>
      <c r="AH969" s="12"/>
    </row>
    <row r="970" spans="1:34" ht="13.5" hidden="1" customHeight="1">
      <c r="A970" s="91"/>
      <c r="B970" s="91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  <c r="AE970" s="12"/>
      <c r="AF970" s="12"/>
      <c r="AG970" s="12"/>
      <c r="AH970" s="12"/>
    </row>
    <row r="971" spans="1:34" ht="13.5" hidden="1" customHeight="1">
      <c r="A971" s="91"/>
      <c r="B971" s="91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  <c r="AE971" s="12"/>
      <c r="AF971" s="12"/>
      <c r="AG971" s="12"/>
      <c r="AH971" s="12"/>
    </row>
    <row r="972" spans="1:34" ht="13.5" hidden="1" customHeight="1">
      <c r="A972" s="91"/>
      <c r="B972" s="91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  <c r="AF972" s="12"/>
      <c r="AG972" s="12"/>
      <c r="AH972" s="12"/>
    </row>
    <row r="973" spans="1:34" ht="13.5" hidden="1" customHeight="1">
      <c r="A973" s="91"/>
      <c r="B973" s="91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  <c r="AE973" s="12"/>
      <c r="AF973" s="12"/>
      <c r="AG973" s="12"/>
      <c r="AH973" s="12"/>
    </row>
    <row r="974" spans="1:34" ht="13.5" hidden="1" customHeight="1">
      <c r="A974" s="91"/>
      <c r="B974" s="91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  <c r="AE974" s="12"/>
      <c r="AF974" s="12"/>
      <c r="AG974" s="12"/>
      <c r="AH974" s="12"/>
    </row>
    <row r="975" spans="1:34" ht="13.5" hidden="1" customHeight="1">
      <c r="A975" s="91"/>
      <c r="B975" s="91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  <c r="AF975" s="12"/>
      <c r="AG975" s="12"/>
      <c r="AH975" s="12"/>
    </row>
    <row r="976" spans="1:34" ht="13.5" hidden="1" customHeight="1">
      <c r="A976" s="91"/>
      <c r="B976" s="91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  <c r="AE976" s="12"/>
      <c r="AF976" s="12"/>
      <c r="AG976" s="12"/>
      <c r="AH976" s="12"/>
    </row>
    <row r="977" spans="1:34" ht="13.5" hidden="1" customHeight="1">
      <c r="A977" s="91"/>
      <c r="B977" s="91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  <c r="AE977" s="12"/>
      <c r="AF977" s="12"/>
      <c r="AG977" s="12"/>
      <c r="AH977" s="12"/>
    </row>
    <row r="978" spans="1:34" ht="13.5" hidden="1" customHeight="1">
      <c r="A978" s="91"/>
      <c r="B978" s="91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  <c r="AE978" s="12"/>
      <c r="AF978" s="12"/>
      <c r="AG978" s="12"/>
      <c r="AH978" s="12"/>
    </row>
    <row r="979" spans="1:34" ht="13.5" hidden="1" customHeight="1">
      <c r="A979" s="91"/>
      <c r="B979" s="91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  <c r="AE979" s="12"/>
      <c r="AF979" s="12"/>
      <c r="AG979" s="12"/>
      <c r="AH979" s="12"/>
    </row>
    <row r="980" spans="1:34" ht="13.5" hidden="1" customHeight="1">
      <c r="A980" s="91"/>
      <c r="B980" s="91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  <c r="AE980" s="12"/>
      <c r="AF980" s="12"/>
      <c r="AG980" s="12"/>
      <c r="AH980" s="12"/>
    </row>
    <row r="981" spans="1:34" ht="13.5" hidden="1" customHeight="1">
      <c r="A981" s="91"/>
      <c r="B981" s="91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  <c r="AF981" s="12"/>
      <c r="AG981" s="12"/>
      <c r="AH981" s="12"/>
    </row>
    <row r="982" spans="1:34" ht="13.5" hidden="1" customHeight="1">
      <c r="A982" s="91"/>
      <c r="B982" s="91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  <c r="AF982" s="12"/>
      <c r="AG982" s="12"/>
      <c r="AH982" s="12"/>
    </row>
    <row r="983" spans="1:34" ht="13.5" hidden="1" customHeight="1">
      <c r="A983" s="91"/>
      <c r="B983" s="91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  <c r="AF983" s="12"/>
      <c r="AG983" s="12"/>
      <c r="AH983" s="12"/>
    </row>
    <row r="984" spans="1:34" ht="13.5" hidden="1" customHeight="1">
      <c r="A984" s="91"/>
      <c r="B984" s="91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  <c r="AF984" s="12"/>
      <c r="AG984" s="12"/>
      <c r="AH984" s="12"/>
    </row>
    <row r="985" spans="1:34" ht="13.5" hidden="1" customHeight="1">
      <c r="A985" s="91"/>
      <c r="B985" s="91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  <c r="AF985" s="12"/>
      <c r="AG985" s="12"/>
      <c r="AH985" s="12"/>
    </row>
    <row r="986" spans="1:34" ht="13.5" hidden="1" customHeight="1">
      <c r="A986" s="91"/>
      <c r="B986" s="91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  <c r="AE986" s="12"/>
      <c r="AF986" s="12"/>
      <c r="AG986" s="12"/>
      <c r="AH986" s="12"/>
    </row>
    <row r="987" spans="1:34" ht="13.5" hidden="1" customHeight="1">
      <c r="A987" s="91"/>
      <c r="B987" s="91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  <c r="AE987" s="12"/>
      <c r="AF987" s="12"/>
      <c r="AG987" s="12"/>
      <c r="AH987" s="12"/>
    </row>
    <row r="988" spans="1:34" ht="13.5" hidden="1" customHeight="1">
      <c r="A988" s="91"/>
      <c r="B988" s="91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  <c r="AD988" s="12"/>
      <c r="AE988" s="12"/>
      <c r="AF988" s="12"/>
      <c r="AG988" s="12"/>
      <c r="AH988" s="12"/>
    </row>
    <row r="989" spans="1:34" ht="13.5" hidden="1" customHeight="1">
      <c r="A989" s="91"/>
      <c r="B989" s="91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  <c r="AC989" s="12"/>
      <c r="AD989" s="12"/>
      <c r="AE989" s="12"/>
      <c r="AF989" s="12"/>
      <c r="AG989" s="12"/>
      <c r="AH989" s="12"/>
    </row>
    <row r="990" spans="1:34" ht="13.5" hidden="1" customHeight="1">
      <c r="A990" s="91"/>
      <c r="B990" s="91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  <c r="AC990" s="12"/>
      <c r="AD990" s="12"/>
      <c r="AE990" s="12"/>
      <c r="AF990" s="12"/>
      <c r="AG990" s="12"/>
      <c r="AH990" s="12"/>
    </row>
    <row r="991" spans="1:34" ht="13.5" hidden="1" customHeight="1">
      <c r="A991" s="91"/>
      <c r="B991" s="91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  <c r="AC991" s="12"/>
      <c r="AD991" s="12"/>
      <c r="AE991" s="12"/>
      <c r="AF991" s="12"/>
      <c r="AG991" s="12"/>
      <c r="AH991" s="12"/>
    </row>
    <row r="992" spans="1:34" ht="13.5" hidden="1" customHeight="1">
      <c r="A992" s="91"/>
      <c r="B992" s="91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  <c r="AC992" s="12"/>
      <c r="AD992" s="12"/>
      <c r="AE992" s="12"/>
      <c r="AF992" s="12"/>
      <c r="AG992" s="12"/>
      <c r="AH992" s="12"/>
    </row>
    <row r="993" spans="1:34" ht="13.5" hidden="1" customHeight="1">
      <c r="A993" s="91"/>
      <c r="B993" s="91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  <c r="AC993" s="12"/>
      <c r="AD993" s="12"/>
      <c r="AE993" s="12"/>
      <c r="AF993" s="12"/>
      <c r="AG993" s="12"/>
      <c r="AH993" s="12"/>
    </row>
    <row r="994" spans="1:34" ht="13.5" hidden="1" customHeight="1">
      <c r="A994" s="91"/>
      <c r="B994" s="91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  <c r="AC994" s="12"/>
      <c r="AD994" s="12"/>
      <c r="AE994" s="12"/>
      <c r="AF994" s="12"/>
      <c r="AG994" s="12"/>
      <c r="AH994" s="12"/>
    </row>
    <row r="995" spans="1:34" ht="13.5" hidden="1" customHeight="1">
      <c r="A995" s="91"/>
      <c r="B995" s="91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  <c r="AC995" s="12"/>
      <c r="AD995" s="12"/>
      <c r="AE995" s="12"/>
      <c r="AF995" s="12"/>
      <c r="AG995" s="12"/>
      <c r="AH995" s="12"/>
    </row>
    <row r="996" spans="1:34" ht="13.5" hidden="1" customHeight="1">
      <c r="A996" s="91"/>
      <c r="B996" s="91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  <c r="AC996" s="12"/>
      <c r="AD996" s="12"/>
      <c r="AE996" s="12"/>
      <c r="AF996" s="12"/>
      <c r="AG996" s="12"/>
      <c r="AH996" s="12"/>
    </row>
    <row r="997" spans="1:34" ht="13.5" hidden="1" customHeight="1">
      <c r="A997" s="91"/>
      <c r="B997" s="91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  <c r="AB997" s="12"/>
      <c r="AC997" s="12"/>
      <c r="AD997" s="12"/>
      <c r="AE997" s="12"/>
      <c r="AF997" s="12"/>
      <c r="AG997" s="12"/>
      <c r="AH997" s="12"/>
    </row>
    <row r="998" spans="1:34" ht="13.5" hidden="1" customHeight="1">
      <c r="A998" s="91"/>
      <c r="B998" s="91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  <c r="AB998" s="12"/>
      <c r="AC998" s="12"/>
      <c r="AD998" s="12"/>
      <c r="AE998" s="12"/>
      <c r="AF998" s="12"/>
      <c r="AG998" s="12"/>
      <c r="AH998" s="12"/>
    </row>
    <row r="999" spans="1:34" ht="13.5" hidden="1" customHeight="1">
      <c r="A999" s="91"/>
      <c r="B999" s="91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  <c r="AB999" s="12"/>
      <c r="AC999" s="12"/>
      <c r="AD999" s="12"/>
      <c r="AE999" s="12"/>
      <c r="AF999" s="12"/>
      <c r="AG999" s="12"/>
      <c r="AH999" s="12"/>
    </row>
    <row r="1000" spans="1:34" ht="13.5" hidden="1" customHeight="1">
      <c r="A1000" s="91"/>
      <c r="B1000" s="91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  <c r="AB1000" s="12"/>
      <c r="AC1000" s="12"/>
      <c r="AD1000" s="12"/>
      <c r="AE1000" s="12"/>
      <c r="AF1000" s="12"/>
      <c r="AG1000" s="12"/>
      <c r="AH1000" s="12"/>
    </row>
    <row r="1001" spans="1:34" ht="13.5" hidden="1" customHeight="1">
      <c r="A1001" s="91"/>
      <c r="B1001" s="91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  <c r="AB1001" s="12"/>
      <c r="AC1001" s="12"/>
      <c r="AD1001" s="12"/>
      <c r="AE1001" s="12"/>
      <c r="AF1001" s="12"/>
      <c r="AG1001" s="12"/>
      <c r="AH1001" s="12"/>
    </row>
  </sheetData>
  <mergeCells count="55">
    <mergeCell ref="A33:A34"/>
    <mergeCell ref="E43:G43"/>
    <mergeCell ref="N53:P53"/>
    <mergeCell ref="Q53:T53"/>
    <mergeCell ref="A53:A54"/>
    <mergeCell ref="B53:B54"/>
    <mergeCell ref="C53:C54"/>
    <mergeCell ref="D53:D54"/>
    <mergeCell ref="K33:M33"/>
    <mergeCell ref="Q33:T33"/>
    <mergeCell ref="N33:P33"/>
    <mergeCell ref="H33:J33"/>
    <mergeCell ref="B33:B34"/>
    <mergeCell ref="C33:C34"/>
    <mergeCell ref="D33:D34"/>
    <mergeCell ref="E33:G33"/>
    <mergeCell ref="L5:N5"/>
    <mergeCell ref="A1:T1"/>
    <mergeCell ref="A2:T2"/>
    <mergeCell ref="A3:T3"/>
    <mergeCell ref="A32:T32"/>
    <mergeCell ref="D13:D14"/>
    <mergeCell ref="N23:P23"/>
    <mergeCell ref="E13:G13"/>
    <mergeCell ref="A22:T22"/>
    <mergeCell ref="Q23:T23"/>
    <mergeCell ref="Q13:T13"/>
    <mergeCell ref="N13:P13"/>
    <mergeCell ref="A13:A14"/>
    <mergeCell ref="B13:B14"/>
    <mergeCell ref="K53:M53"/>
    <mergeCell ref="H53:J53"/>
    <mergeCell ref="A52:T52"/>
    <mergeCell ref="E53:G53"/>
    <mergeCell ref="M6:N6"/>
    <mergeCell ref="A12:T12"/>
    <mergeCell ref="C13:C14"/>
    <mergeCell ref="A23:A24"/>
    <mergeCell ref="B23:B24"/>
    <mergeCell ref="C23:C24"/>
    <mergeCell ref="D23:D24"/>
    <mergeCell ref="E23:G23"/>
    <mergeCell ref="H23:J23"/>
    <mergeCell ref="K23:M23"/>
    <mergeCell ref="H13:J13"/>
    <mergeCell ref="K13:M13"/>
    <mergeCell ref="H43:J43"/>
    <mergeCell ref="A42:T42"/>
    <mergeCell ref="Q43:T43"/>
    <mergeCell ref="K43:M43"/>
    <mergeCell ref="N43:P43"/>
    <mergeCell ref="A43:A44"/>
    <mergeCell ref="B43:B44"/>
    <mergeCell ref="C43:C44"/>
    <mergeCell ref="D43:D44"/>
  </mergeCells>
  <printOptions horizontalCentered="1" gridLines="1"/>
  <pageMargins left="0.7" right="0.7" top="0.75" bottom="0.75" header="0" footer="0"/>
  <pageSetup paperSize="9" fitToWidth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PLAN STARTOWY</vt:lpstr>
      <vt:lpstr>JUNIORZY</vt:lpstr>
      <vt:lpstr>JUNIORKI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2019-06-05T03:51:39Z</dcterms:created>
  <dcterms:modified xsi:type="dcterms:W3CDTF">2019-06-05T03:51:39Z</dcterms:modified>
</cp:coreProperties>
</file>